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 codeName="{AE6600E7-7A62-396C-DE95-9942FA9DD81E}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lta\Documents\Sparsam körning\"/>
    </mc:Choice>
  </mc:AlternateContent>
  <xr:revisionPtr revIDLastSave="0" documentId="8_{3BA37AB7-7E97-46EA-B8A8-E46DE15D05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astare" sheetId="12" r:id="rId1"/>
    <sheet name="Transport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3" i="15" l="1"/>
  <c r="K23" i="12"/>
  <c r="P25" i="15"/>
  <c r="O25" i="15"/>
  <c r="J25" i="15"/>
  <c r="I25" i="15"/>
  <c r="Q23" i="15"/>
  <c r="G23" i="15"/>
  <c r="S23" i="15" s="1"/>
  <c r="U23" i="15" s="1"/>
  <c r="D23" i="15"/>
  <c r="L23" i="15" s="1"/>
  <c r="Q21" i="15"/>
  <c r="K21" i="15"/>
  <c r="G21" i="15"/>
  <c r="D21" i="15"/>
  <c r="R21" i="15" s="1"/>
  <c r="T21" i="15" s="1"/>
  <c r="Q19" i="15"/>
  <c r="K19" i="15"/>
  <c r="G19" i="15"/>
  <c r="M19" i="15" s="1"/>
  <c r="D19" i="15"/>
  <c r="R19" i="15" s="1"/>
  <c r="T19" i="15" s="1"/>
  <c r="Q17" i="15"/>
  <c r="K17" i="15"/>
  <c r="G17" i="15"/>
  <c r="M17" i="15" s="1"/>
  <c r="D17" i="15"/>
  <c r="R17" i="15" s="1"/>
  <c r="T17" i="15" s="1"/>
  <c r="Q15" i="15"/>
  <c r="K15" i="15"/>
  <c r="G15" i="15"/>
  <c r="M15" i="15" s="1"/>
  <c r="D15" i="15"/>
  <c r="R15" i="15" s="1"/>
  <c r="T15" i="15" s="1"/>
  <c r="Q13" i="15"/>
  <c r="Q25" i="15" s="1"/>
  <c r="K13" i="15"/>
  <c r="G13" i="15"/>
  <c r="D13" i="15"/>
  <c r="L13" i="15" s="1"/>
  <c r="Q25" i="12"/>
  <c r="O25" i="12"/>
  <c r="J25" i="12"/>
  <c r="I25" i="12"/>
  <c r="P25" i="12"/>
  <c r="Q23" i="12"/>
  <c r="Q21" i="12"/>
  <c r="Q19" i="12"/>
  <c r="Q17" i="12"/>
  <c r="Q15" i="12"/>
  <c r="Q13" i="12"/>
  <c r="G23" i="12"/>
  <c r="H23" i="12" s="1"/>
  <c r="D23" i="12"/>
  <c r="L23" i="12" s="1"/>
  <c r="K21" i="12"/>
  <c r="G21" i="12"/>
  <c r="D21" i="12"/>
  <c r="L21" i="12" s="1"/>
  <c r="K19" i="12"/>
  <c r="G19" i="12"/>
  <c r="M19" i="12" s="1"/>
  <c r="D19" i="12"/>
  <c r="R19" i="12" s="1"/>
  <c r="T19" i="12" s="1"/>
  <c r="K17" i="12"/>
  <c r="G17" i="12"/>
  <c r="M17" i="12" s="1"/>
  <c r="D17" i="12"/>
  <c r="R17" i="12" s="1"/>
  <c r="T17" i="12" s="1"/>
  <c r="K15" i="12"/>
  <c r="G15" i="12"/>
  <c r="M15" i="12" s="1"/>
  <c r="D15" i="12"/>
  <c r="R15" i="12" s="1"/>
  <c r="T15" i="12" s="1"/>
  <c r="K13" i="12"/>
  <c r="G13" i="12"/>
  <c r="M13" i="12" s="1"/>
  <c r="D13" i="12"/>
  <c r="R13" i="12" s="1"/>
  <c r="M23" i="15" l="1"/>
  <c r="N23" i="15" s="1"/>
  <c r="H23" i="15"/>
  <c r="S13" i="12"/>
  <c r="U13" i="12" s="1"/>
  <c r="H15" i="15"/>
  <c r="H21" i="15"/>
  <c r="K25" i="15"/>
  <c r="H19" i="15"/>
  <c r="L15" i="15"/>
  <c r="N15" i="15" s="1"/>
  <c r="L19" i="15"/>
  <c r="N19" i="15"/>
  <c r="L19" i="12"/>
  <c r="N19" i="12" s="1"/>
  <c r="R23" i="12"/>
  <c r="T23" i="12" s="1"/>
  <c r="H19" i="12"/>
  <c r="S19" i="12"/>
  <c r="U19" i="12" s="1"/>
  <c r="K25" i="12"/>
  <c r="L15" i="12"/>
  <c r="N15" i="12" s="1"/>
  <c r="G25" i="12"/>
  <c r="H21" i="12"/>
  <c r="H15" i="12"/>
  <c r="M23" i="12"/>
  <c r="N23" i="12" s="1"/>
  <c r="M25" i="12"/>
  <c r="S17" i="12"/>
  <c r="U17" i="12" s="1"/>
  <c r="S21" i="12"/>
  <c r="U21" i="12" s="1"/>
  <c r="H17" i="12"/>
  <c r="R21" i="12"/>
  <c r="T21" i="12" s="1"/>
  <c r="L17" i="12"/>
  <c r="N17" i="12" s="1"/>
  <c r="M21" i="12"/>
  <c r="N21" i="12" s="1"/>
  <c r="S23" i="12"/>
  <c r="U23" i="12" s="1"/>
  <c r="S15" i="12"/>
  <c r="T13" i="12"/>
  <c r="T25" i="12" s="1"/>
  <c r="L13" i="12"/>
  <c r="D25" i="12"/>
  <c r="H13" i="12"/>
  <c r="H13" i="15"/>
  <c r="D25" i="15"/>
  <c r="R13" i="15"/>
  <c r="S13" i="15"/>
  <c r="G25" i="15"/>
  <c r="S17" i="15"/>
  <c r="U17" i="15" s="1"/>
  <c r="R23" i="15"/>
  <c r="T23" i="15" s="1"/>
  <c r="H17" i="15"/>
  <c r="L17" i="15"/>
  <c r="N17" i="15" s="1"/>
  <c r="L21" i="15"/>
  <c r="M13" i="15"/>
  <c r="S15" i="15"/>
  <c r="U15" i="15" s="1"/>
  <c r="S19" i="15"/>
  <c r="U19" i="15" s="1"/>
  <c r="M21" i="15"/>
  <c r="S21" i="15"/>
  <c r="U21" i="15" s="1"/>
  <c r="N21" i="15" l="1"/>
  <c r="L25" i="15"/>
  <c r="H25" i="12"/>
  <c r="R25" i="12"/>
  <c r="U15" i="12"/>
  <c r="U25" i="12" s="1"/>
  <c r="S25" i="12"/>
  <c r="N13" i="12"/>
  <c r="L25" i="12"/>
  <c r="N25" i="12" s="1"/>
  <c r="H25" i="15"/>
  <c r="S25" i="15"/>
  <c r="U13" i="15"/>
  <c r="U25" i="15" s="1"/>
  <c r="T13" i="15"/>
  <c r="T25" i="15" s="1"/>
  <c r="R25" i="15"/>
  <c r="M25" i="15"/>
  <c r="N13" i="15"/>
  <c r="N25" i="15" l="1"/>
</calcChain>
</file>

<file path=xl/sharedStrings.xml><?xml version="1.0" encoding="utf-8"?>
<sst xmlns="http://schemas.openxmlformats.org/spreadsheetml/2006/main" count="108" uniqueCount="33">
  <si>
    <t>Tid</t>
  </si>
  <si>
    <t>Bränsle</t>
  </si>
  <si>
    <t>liter</t>
  </si>
  <si>
    <t>liter/tim</t>
  </si>
  <si>
    <t>Förändring</t>
  </si>
  <si>
    <t>%</t>
  </si>
  <si>
    <t>sek.</t>
  </si>
  <si>
    <t>Namn</t>
  </si>
  <si>
    <t>Fyll inte i</t>
  </si>
  <si>
    <t>Medel</t>
  </si>
  <si>
    <t>min.</t>
  </si>
  <si>
    <t>min,</t>
  </si>
  <si>
    <t>Bränsleförbrukning</t>
  </si>
  <si>
    <t>Fyll  i</t>
  </si>
  <si>
    <t>Bränslekostnad</t>
  </si>
  <si>
    <t>Traktor</t>
  </si>
  <si>
    <t>Förare</t>
  </si>
  <si>
    <t>kr/l</t>
  </si>
  <si>
    <t>kr/tim</t>
  </si>
  <si>
    <t>Körmoment</t>
  </si>
  <si>
    <t>Antal balar/pallar</t>
  </si>
  <si>
    <t xml:space="preserve">              Kostnad</t>
  </si>
  <si>
    <t xml:space="preserve">    per bal/pall</t>
  </si>
  <si>
    <t>m</t>
  </si>
  <si>
    <t xml:space="preserve">             Körsträcka</t>
  </si>
  <si>
    <t>körsträcka</t>
  </si>
  <si>
    <t>Datum</t>
  </si>
  <si>
    <t>Antal ton</t>
  </si>
  <si>
    <t>Transport</t>
  </si>
  <si>
    <t xml:space="preserve">    per körning</t>
  </si>
  <si>
    <t>Lastare</t>
  </si>
  <si>
    <t xml:space="preserve">        per ton</t>
  </si>
  <si>
    <t>Nollställ (Klicka på blå knapp)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</si>
</sst>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</font>
    <font>
      <sz val="11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2" borderId="1" xfId="0" applyFill="1" applyBorder="1"/>
    <xf numFmtId="0" fontId="2" fillId="0" borderId="0" xfId="0" applyFont="1"/>
    <xf numFmtId="0" fontId="3" fillId="0" borderId="0" xfId="0" applyFont="1"/>
    <xf numFmtId="0" fontId="0" fillId="2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4" borderId="0" xfId="0" applyFill="1"/>
    <xf numFmtId="0" fontId="2" fillId="5" borderId="0" xfId="0" applyFont="1" applyFill="1"/>
    <xf numFmtId="0" fontId="0" fillId="5" borderId="1" xfId="0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165" fontId="4" fillId="5" borderId="1" xfId="1" applyNumberFormat="1" applyFon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" fontId="0" fillId="5" borderId="0" xfId="0" applyNumberFormat="1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5" fillId="0" borderId="0" xfId="0" applyFont="1"/>
    <xf numFmtId="0" fontId="6" fillId="0" borderId="0" xfId="0" applyFont="1"/>
    <xf numFmtId="2" fontId="0" fillId="6" borderId="1" xfId="0" applyNumberFormat="1" applyFill="1" applyBorder="1" applyAlignment="1">
      <alignment horizontal="center"/>
    </xf>
    <xf numFmtId="0" fontId="0" fillId="4" borderId="1" xfId="0" applyFill="1" applyBorder="1"/>
    <xf numFmtId="0" fontId="7" fillId="0" borderId="0" xfId="0" applyFont="1"/>
    <xf numFmtId="165" fontId="4" fillId="6" borderId="1" xfId="1" applyNumberFormat="1" applyFon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0" fillId="5" borderId="1" xfId="0" applyFill="1" applyBorder="1"/>
    <xf numFmtId="164" fontId="0" fillId="6" borderId="1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8" fillId="0" borderId="0" xfId="0" applyFont="1"/>
    <xf numFmtId="2" fontId="0" fillId="0" borderId="0" xfId="1" applyNumberFormat="1" applyFont="1" applyFill="1" applyBorder="1" applyAlignment="1">
      <alignment horizontal="center"/>
    </xf>
    <xf numFmtId="0" fontId="2" fillId="5" borderId="2" xfId="0" applyFont="1" applyFill="1" applyBorder="1"/>
    <xf numFmtId="165" fontId="4" fillId="5" borderId="0" xfId="1" applyNumberFormat="1" applyFont="1" applyFill="1" applyBorder="1" applyAlignment="1">
      <alignment horizontal="center"/>
    </xf>
    <xf numFmtId="1" fontId="4" fillId="4" borderId="1" xfId="1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3" xfId="1" applyNumberFormat="1" applyFon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2" borderId="12" xfId="0" applyFill="1" applyBorder="1" applyAlignment="1">
      <alignment horizontal="center"/>
    </xf>
    <xf numFmtId="164" fontId="0" fillId="5" borderId="0" xfId="0" applyNumberFormat="1" applyFill="1" applyAlignment="1">
      <alignment horizontal="center"/>
    </xf>
    <xf numFmtId="0" fontId="2" fillId="4" borderId="13" xfId="0" applyFont="1" applyFill="1" applyBorder="1"/>
    <xf numFmtId="164" fontId="3" fillId="3" borderId="1" xfId="0" applyNumberFormat="1" applyFont="1" applyFill="1" applyBorder="1" applyAlignment="1">
      <alignment horizontal="center"/>
    </xf>
    <xf numFmtId="9" fontId="3" fillId="3" borderId="1" xfId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9" fillId="0" borderId="0" xfId="0" applyFont="1"/>
    <xf numFmtId="0" fontId="7" fillId="7" borderId="1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5" fillId="7" borderId="8" xfId="0" applyFont="1" applyFill="1" applyBorder="1"/>
    <xf numFmtId="0" fontId="7" fillId="7" borderId="11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7" fillId="7" borderId="7" xfId="0" applyFont="1" applyFill="1" applyBorder="1"/>
    <xf numFmtId="0" fontId="7" fillId="7" borderId="9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165" fontId="0" fillId="0" borderId="0" xfId="0" applyNumberFormat="1"/>
    <xf numFmtId="0" fontId="0" fillId="4" borderId="13" xfId="0" applyFill="1" applyBorder="1" applyAlignment="1">
      <alignment horizontal="center"/>
    </xf>
    <xf numFmtId="165" fontId="4" fillId="8" borderId="1" xfId="1" applyNumberFormat="1" applyFont="1" applyFill="1" applyBorder="1"/>
    <xf numFmtId="0" fontId="0" fillId="5" borderId="0" xfId="0" applyFill="1" applyBorder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133351</xdr:rowOff>
    </xdr:from>
    <xdr:to>
      <xdr:col>3</xdr:col>
      <xdr:colOff>542925</xdr:colOff>
      <xdr:row>2</xdr:row>
      <xdr:rowOff>180976</xdr:rowOff>
    </xdr:to>
    <xdr:sp macro="[0]!Makro1" textlink="">
      <xdr:nvSpPr>
        <xdr:cNvPr id="2" name="Rektangel: rundade hörn 1">
          <a:extLst>
            <a:ext uri="{FF2B5EF4-FFF2-40B4-BE49-F238E27FC236}">
              <a16:creationId xmlns:a16="http://schemas.microsoft.com/office/drawing/2014/main" id="{98C2F735-102C-6E9E-D085-BC09EC5B8A0C}"/>
            </a:ext>
          </a:extLst>
        </xdr:cNvPr>
        <xdr:cNvSpPr/>
      </xdr:nvSpPr>
      <xdr:spPr>
        <a:xfrm>
          <a:off x="2800350" y="295276"/>
          <a:ext cx="533400" cy="304800"/>
        </a:xfrm>
        <a:prstGeom prst="roundRect">
          <a:avLst>
            <a:gd name="adj" fmla="val 50000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</xdr:row>
      <xdr:rowOff>114300</xdr:rowOff>
    </xdr:from>
    <xdr:to>
      <xdr:col>3</xdr:col>
      <xdr:colOff>571500</xdr:colOff>
      <xdr:row>2</xdr:row>
      <xdr:rowOff>161925</xdr:rowOff>
    </xdr:to>
    <xdr:sp macro="[0]!Makro1" textlink="">
      <xdr:nvSpPr>
        <xdr:cNvPr id="3" name="Rektangel: rundade hörn 2">
          <a:extLst>
            <a:ext uri="{FF2B5EF4-FFF2-40B4-BE49-F238E27FC236}">
              <a16:creationId xmlns:a16="http://schemas.microsoft.com/office/drawing/2014/main" id="{932646CE-282E-4DF7-864C-4425F14C651A}"/>
            </a:ext>
          </a:extLst>
        </xdr:cNvPr>
        <xdr:cNvSpPr/>
      </xdr:nvSpPr>
      <xdr:spPr>
        <a:xfrm>
          <a:off x="2828925" y="276225"/>
          <a:ext cx="533400" cy="304800"/>
        </a:xfrm>
        <a:prstGeom prst="roundRect">
          <a:avLst>
            <a:gd name="adj" fmla="val 50000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U38"/>
  <sheetViews>
    <sheetView tabSelected="1" zoomScaleNormal="100" workbookViewId="0">
      <selection activeCell="E31" sqref="E31"/>
    </sheetView>
  </sheetViews>
  <sheetFormatPr defaultRowHeight="12.75" x14ac:dyDescent="0.2"/>
  <cols>
    <col min="1" max="1" width="27.140625" customWidth="1"/>
    <col min="2" max="2" width="7.140625" customWidth="1"/>
    <col min="3" max="3" width="7.5703125" customWidth="1"/>
    <col min="4" max="4" width="8.7109375" customWidth="1"/>
    <col min="5" max="5" width="6.7109375" customWidth="1"/>
    <col min="6" max="6" width="7" customWidth="1"/>
    <col min="7" max="7" width="8.28515625" customWidth="1"/>
    <col min="8" max="8" width="11.85546875" customWidth="1"/>
    <col min="9" max="9" width="10.140625" customWidth="1"/>
    <col min="10" max="10" width="8.5703125" customWidth="1"/>
    <col min="11" max="11" width="12.42578125" customWidth="1"/>
    <col min="12" max="12" width="10.28515625" customWidth="1"/>
    <col min="13" max="13" width="10.42578125" customWidth="1"/>
    <col min="14" max="14" width="12.28515625" customWidth="1"/>
    <col min="15" max="15" width="0.140625" hidden="1" customWidth="1"/>
    <col min="16" max="16" width="9.85546875" hidden="1" customWidth="1"/>
    <col min="17" max="17" width="12.28515625" hidden="1" customWidth="1"/>
    <col min="18" max="18" width="8.42578125" customWidth="1"/>
    <col min="19" max="19" width="8" customWidth="1"/>
  </cols>
  <sheetData>
    <row r="2" spans="1:21" ht="20.25" x14ac:dyDescent="0.3">
      <c r="A2" s="18" t="s">
        <v>19</v>
      </c>
    </row>
    <row r="3" spans="1:21" ht="15.95" customHeight="1" thickBot="1" x14ac:dyDescent="0.3">
      <c r="A3" s="3" t="s">
        <v>30</v>
      </c>
      <c r="E3" s="27" t="s">
        <v>32</v>
      </c>
    </row>
    <row r="4" spans="1:21" ht="15.95" customHeight="1" thickBot="1" x14ac:dyDescent="0.3">
      <c r="D4" s="1"/>
      <c r="E4" t="s">
        <v>13</v>
      </c>
      <c r="G4" s="21" t="s">
        <v>14</v>
      </c>
      <c r="I4" s="20"/>
      <c r="J4" s="17" t="s">
        <v>17</v>
      </c>
      <c r="K4" s="21" t="s">
        <v>20</v>
      </c>
      <c r="L4" s="21"/>
      <c r="M4" s="62"/>
      <c r="N4" s="16"/>
      <c r="O4" s="6"/>
      <c r="P4" s="6"/>
      <c r="Q4" s="6"/>
    </row>
    <row r="5" spans="1:21" ht="15.95" customHeight="1" x14ac:dyDescent="0.25">
      <c r="A5" s="2" t="s">
        <v>26</v>
      </c>
      <c r="D5" s="63"/>
      <c r="E5" t="s">
        <v>8</v>
      </c>
      <c r="G5" s="21" t="s">
        <v>15</v>
      </c>
      <c r="I5" s="20"/>
      <c r="J5" s="17" t="s">
        <v>18</v>
      </c>
    </row>
    <row r="6" spans="1:21" ht="15" x14ac:dyDescent="0.25">
      <c r="A6" s="8"/>
      <c r="D6" s="5"/>
      <c r="E6" t="s">
        <v>8</v>
      </c>
      <c r="G6" s="21" t="s">
        <v>16</v>
      </c>
      <c r="I6" s="20"/>
      <c r="J6" s="17" t="s">
        <v>18</v>
      </c>
    </row>
    <row r="7" spans="1:21" ht="15" x14ac:dyDescent="0.25">
      <c r="D7" s="7"/>
      <c r="G7" s="21"/>
      <c r="J7" s="17"/>
    </row>
    <row r="8" spans="1:21" ht="13.5" thickBot="1" x14ac:dyDescent="0.25"/>
    <row r="9" spans="1:21" ht="15" x14ac:dyDescent="0.25">
      <c r="B9" s="36" t="s">
        <v>0</v>
      </c>
      <c r="C9" s="37" t="s">
        <v>0</v>
      </c>
      <c r="D9" s="37" t="s">
        <v>0</v>
      </c>
      <c r="E9" s="37" t="s">
        <v>0</v>
      </c>
      <c r="F9" s="37" t="s">
        <v>0</v>
      </c>
      <c r="G9" s="37" t="s">
        <v>0</v>
      </c>
      <c r="H9" s="51" t="s">
        <v>4</v>
      </c>
      <c r="I9" s="37" t="s">
        <v>1</v>
      </c>
      <c r="J9" s="37" t="s">
        <v>1</v>
      </c>
      <c r="K9" s="51" t="s">
        <v>4</v>
      </c>
      <c r="L9" s="38" t="s">
        <v>12</v>
      </c>
      <c r="M9" s="37"/>
      <c r="N9" s="51" t="s">
        <v>4</v>
      </c>
      <c r="O9" s="37" t="s">
        <v>24</v>
      </c>
      <c r="P9" s="37"/>
      <c r="Q9" s="37" t="s">
        <v>4</v>
      </c>
      <c r="R9" s="57" t="s">
        <v>21</v>
      </c>
      <c r="S9" s="54"/>
      <c r="T9" s="57" t="s">
        <v>21</v>
      </c>
      <c r="U9" s="54"/>
    </row>
    <row r="10" spans="1:21" ht="15" x14ac:dyDescent="0.25">
      <c r="B10" s="39">
        <v>1</v>
      </c>
      <c r="C10" s="40">
        <v>1</v>
      </c>
      <c r="D10" s="40">
        <v>1</v>
      </c>
      <c r="E10" s="40">
        <v>2</v>
      </c>
      <c r="F10" s="40">
        <v>2</v>
      </c>
      <c r="G10" s="40">
        <v>2</v>
      </c>
      <c r="H10" s="52" t="s">
        <v>0</v>
      </c>
      <c r="I10" s="40">
        <v>1</v>
      </c>
      <c r="J10" s="40">
        <v>2</v>
      </c>
      <c r="K10" s="52" t="s">
        <v>1</v>
      </c>
      <c r="L10" s="40">
        <v>1</v>
      </c>
      <c r="M10" s="40">
        <v>2</v>
      </c>
      <c r="N10" s="52" t="s">
        <v>3</v>
      </c>
      <c r="O10" s="40">
        <v>1</v>
      </c>
      <c r="P10" s="40">
        <v>2</v>
      </c>
      <c r="Q10" s="40" t="s">
        <v>25</v>
      </c>
      <c r="R10" s="58" t="s">
        <v>29</v>
      </c>
      <c r="S10" s="60"/>
      <c r="T10" s="58" t="s">
        <v>22</v>
      </c>
      <c r="U10" s="55"/>
    </row>
    <row r="11" spans="1:21" ht="18.75" thickBot="1" x14ac:dyDescent="0.3">
      <c r="A11" s="50" t="s">
        <v>7</v>
      </c>
      <c r="B11" s="41" t="s">
        <v>10</v>
      </c>
      <c r="C11" s="42" t="s">
        <v>6</v>
      </c>
      <c r="D11" s="42" t="s">
        <v>11</v>
      </c>
      <c r="E11" s="42" t="s">
        <v>10</v>
      </c>
      <c r="F11" s="42" t="s">
        <v>6</v>
      </c>
      <c r="G11" s="42" t="s">
        <v>11</v>
      </c>
      <c r="H11" s="53" t="s">
        <v>5</v>
      </c>
      <c r="I11" s="42" t="s">
        <v>2</v>
      </c>
      <c r="J11" s="42" t="s">
        <v>2</v>
      </c>
      <c r="K11" s="53" t="s">
        <v>5</v>
      </c>
      <c r="L11" s="42" t="s">
        <v>3</v>
      </c>
      <c r="M11" s="42" t="s">
        <v>3</v>
      </c>
      <c r="N11" s="53" t="s">
        <v>5</v>
      </c>
      <c r="O11" s="42" t="s">
        <v>23</v>
      </c>
      <c r="P11" s="42" t="s">
        <v>23</v>
      </c>
      <c r="Q11" s="42" t="s">
        <v>5</v>
      </c>
      <c r="R11" s="59">
        <v>1</v>
      </c>
      <c r="S11" s="56">
        <v>2</v>
      </c>
      <c r="T11" s="59">
        <v>1</v>
      </c>
      <c r="U11" s="56">
        <v>2</v>
      </c>
    </row>
    <row r="12" spans="1:21" ht="15" customHeight="1" thickBot="1" x14ac:dyDescent="0.25">
      <c r="B12" s="32"/>
      <c r="C12" s="32"/>
      <c r="D12" s="32"/>
      <c r="E12" s="32"/>
      <c r="F12" s="32"/>
      <c r="G12" s="32"/>
      <c r="H12" s="33"/>
      <c r="I12" s="32"/>
      <c r="J12" s="32"/>
      <c r="K12" s="33"/>
      <c r="L12" s="34"/>
      <c r="M12" s="34"/>
      <c r="N12" s="33"/>
      <c r="O12" s="33"/>
      <c r="P12" s="33"/>
      <c r="Q12" s="33"/>
      <c r="R12" s="32"/>
      <c r="S12" s="32"/>
      <c r="T12" s="35"/>
      <c r="U12" s="35"/>
    </row>
    <row r="13" spans="1:21" ht="15" customHeight="1" thickBot="1" x14ac:dyDescent="0.25">
      <c r="A13" s="45"/>
      <c r="B13" s="4"/>
      <c r="C13" s="4"/>
      <c r="D13" s="19">
        <f>B13+C13/60</f>
        <v>0</v>
      </c>
      <c r="E13" s="4"/>
      <c r="F13" s="4"/>
      <c r="G13" s="19">
        <f>E13+F13/60</f>
        <v>0</v>
      </c>
      <c r="H13" s="22" t="e">
        <f>(G13/D13)-1</f>
        <v>#DIV/0!</v>
      </c>
      <c r="I13" s="4"/>
      <c r="J13" s="4"/>
      <c r="K13" s="22" t="e">
        <f>(J13/I13)-1</f>
        <v>#DIV/0!</v>
      </c>
      <c r="L13" s="25">
        <f>IF(D13=0,0,(60/D13)*I13)</f>
        <v>0</v>
      </c>
      <c r="M13" s="25">
        <f>IF(G13=0,0,(60/G13)*J13)</f>
        <v>0</v>
      </c>
      <c r="N13" s="22" t="e">
        <f>(M13/L13)-1</f>
        <v>#DIV/0!</v>
      </c>
      <c r="O13" s="31"/>
      <c r="P13" s="31"/>
      <c r="Q13" s="22" t="e">
        <f>(P13/O13)-1</f>
        <v>#DIV/0!</v>
      </c>
      <c r="R13" s="26">
        <f>(($I$5+$I$6)*D13/60)+I13*$I$4</f>
        <v>0</v>
      </c>
      <c r="S13" s="26">
        <f>(($I$5+$I$6)*G13/60)+J13*$I$4</f>
        <v>0</v>
      </c>
      <c r="T13" s="26" t="e">
        <f>R13/$M$4</f>
        <v>#DIV/0!</v>
      </c>
      <c r="U13" s="26" t="e">
        <f>S13/$M$4</f>
        <v>#DIV/0!</v>
      </c>
    </row>
    <row r="14" spans="1:21" s="15" customFormat="1" ht="15" customHeight="1" thickBot="1" x14ac:dyDescent="0.25">
      <c r="A14" s="29"/>
      <c r="B14" s="10"/>
      <c r="C14" s="10"/>
      <c r="D14" s="11"/>
      <c r="E14" s="10"/>
      <c r="F14" s="10"/>
      <c r="G14" s="11"/>
      <c r="H14" s="12"/>
      <c r="I14" s="10"/>
      <c r="J14" s="10"/>
      <c r="K14" s="12"/>
      <c r="L14" s="13"/>
      <c r="M14" s="13"/>
      <c r="N14" s="12"/>
      <c r="O14" s="12"/>
      <c r="P14" s="12"/>
      <c r="Q14" s="12"/>
      <c r="R14" s="23"/>
      <c r="S14" s="23"/>
      <c r="T14" s="23"/>
      <c r="U14" s="24"/>
    </row>
    <row r="15" spans="1:21" ht="15" customHeight="1" thickBot="1" x14ac:dyDescent="0.25">
      <c r="A15" s="45"/>
      <c r="B15" s="4"/>
      <c r="C15" s="4"/>
      <c r="D15" s="19">
        <f>B15+C15/60</f>
        <v>0</v>
      </c>
      <c r="E15" s="4"/>
      <c r="F15" s="4"/>
      <c r="G15" s="19">
        <f>E15+F15/60</f>
        <v>0</v>
      </c>
      <c r="H15" s="22" t="e">
        <f>(G15/D15)-1</f>
        <v>#DIV/0!</v>
      </c>
      <c r="I15" s="4"/>
      <c r="J15" s="4"/>
      <c r="K15" s="22" t="e">
        <f>(J15/I15)-1</f>
        <v>#DIV/0!</v>
      </c>
      <c r="L15" s="25">
        <f>IF(D15=0,0,(60/D15)*I15)</f>
        <v>0</v>
      </c>
      <c r="M15" s="25">
        <f>IF(G15=0,0,(60/G15)*J15)</f>
        <v>0</v>
      </c>
      <c r="N15" s="22" t="e">
        <f>(M15/L15)-1</f>
        <v>#DIV/0!</v>
      </c>
      <c r="O15" s="31"/>
      <c r="P15" s="31"/>
      <c r="Q15" s="22" t="e">
        <f>(P15/O15)-1</f>
        <v>#DIV/0!</v>
      </c>
      <c r="R15" s="26">
        <f>(($I$5+$I$6)*D15/60)+I15*$I$4</f>
        <v>0</v>
      </c>
      <c r="S15" s="26">
        <f>(($I$5+$I$6)*G15/60)+J15*$I$4</f>
        <v>0</v>
      </c>
      <c r="T15" s="26" t="e">
        <f>R15/$M$4</f>
        <v>#DIV/0!</v>
      </c>
      <c r="U15" s="26" t="e">
        <f>S15/$M$4</f>
        <v>#DIV/0!</v>
      </c>
    </row>
    <row r="16" spans="1:21" s="15" customFormat="1" ht="15" customHeight="1" thickBot="1" x14ac:dyDescent="0.25">
      <c r="A16" s="29"/>
      <c r="B16" s="10"/>
      <c r="C16" s="10"/>
      <c r="D16" s="11"/>
      <c r="E16" s="10"/>
      <c r="F16" s="10"/>
      <c r="G16" s="11"/>
      <c r="H16" s="12"/>
      <c r="I16" s="10"/>
      <c r="J16" s="10"/>
      <c r="K16" s="12"/>
      <c r="L16" s="13"/>
      <c r="M16" s="13"/>
      <c r="N16" s="12"/>
      <c r="O16" s="12"/>
      <c r="P16" s="12"/>
      <c r="Q16" s="12"/>
      <c r="R16" s="23"/>
      <c r="S16" s="23"/>
      <c r="T16" s="23"/>
      <c r="U16" s="24"/>
    </row>
    <row r="17" spans="1:21" ht="15" customHeight="1" thickBot="1" x14ac:dyDescent="0.25">
      <c r="A17" s="45"/>
      <c r="B17" s="4"/>
      <c r="C17" s="4"/>
      <c r="D17" s="19">
        <f>B17+C17/60</f>
        <v>0</v>
      </c>
      <c r="E17" s="4"/>
      <c r="F17" s="4"/>
      <c r="G17" s="19">
        <f>E17+F17/60</f>
        <v>0</v>
      </c>
      <c r="H17" s="22" t="e">
        <f>(G17/D17)-1</f>
        <v>#DIV/0!</v>
      </c>
      <c r="I17" s="4"/>
      <c r="J17" s="4"/>
      <c r="K17" s="22" t="e">
        <f>(J17/I17)-1</f>
        <v>#DIV/0!</v>
      </c>
      <c r="L17" s="25">
        <f>IF(D17=0,0,(60/D17)*I17)</f>
        <v>0</v>
      </c>
      <c r="M17" s="25">
        <f>IF(G17=0,0,(60/G17)*J17)</f>
        <v>0</v>
      </c>
      <c r="N17" s="22" t="e">
        <f>(M17/L17)-1</f>
        <v>#DIV/0!</v>
      </c>
      <c r="O17" s="31"/>
      <c r="P17" s="31"/>
      <c r="Q17" s="22" t="e">
        <f>(P17/O17)-1</f>
        <v>#DIV/0!</v>
      </c>
      <c r="R17" s="26">
        <f>(($I$5+$I$6)*D17/60)+I17*$I$4</f>
        <v>0</v>
      </c>
      <c r="S17" s="26">
        <f>(($I$5+$I$6)*G17/60)+J17*$I$4</f>
        <v>0</v>
      </c>
      <c r="T17" s="26" t="e">
        <f>R17/$M$4</f>
        <v>#DIV/0!</v>
      </c>
      <c r="U17" s="26" t="e">
        <f>S17/$M$4</f>
        <v>#DIV/0!</v>
      </c>
    </row>
    <row r="18" spans="1:21" s="15" customFormat="1" ht="15" customHeight="1" thickBot="1" x14ac:dyDescent="0.25">
      <c r="A18" s="29"/>
      <c r="B18" s="10"/>
      <c r="C18" s="10"/>
      <c r="D18" s="11"/>
      <c r="E18" s="10"/>
      <c r="F18" s="10"/>
      <c r="G18" s="11"/>
      <c r="H18" s="12"/>
      <c r="I18" s="10"/>
      <c r="J18" s="10"/>
      <c r="K18" s="12"/>
      <c r="L18" s="13"/>
      <c r="M18" s="13"/>
      <c r="N18" s="12"/>
      <c r="O18" s="12"/>
      <c r="P18" s="12"/>
      <c r="Q18" s="12"/>
      <c r="R18" s="23"/>
      <c r="S18" s="23"/>
      <c r="T18" s="23"/>
      <c r="U18" s="23"/>
    </row>
    <row r="19" spans="1:21" ht="15" customHeight="1" thickBot="1" x14ac:dyDescent="0.25">
      <c r="A19" s="45"/>
      <c r="B19" s="4"/>
      <c r="C19" s="4"/>
      <c r="D19" s="19">
        <f>B19+C19/60</f>
        <v>0</v>
      </c>
      <c r="E19" s="4"/>
      <c r="F19" s="4"/>
      <c r="G19" s="19">
        <f>E19+F19/60</f>
        <v>0</v>
      </c>
      <c r="H19" s="22" t="e">
        <f>(G19/D19)-1</f>
        <v>#DIV/0!</v>
      </c>
      <c r="I19" s="4"/>
      <c r="J19" s="4"/>
      <c r="K19" s="22" t="e">
        <f>(J19/I19)-1</f>
        <v>#DIV/0!</v>
      </c>
      <c r="L19" s="25">
        <f>IF(D19=0,0,(60/D19)*I19)</f>
        <v>0</v>
      </c>
      <c r="M19" s="25">
        <f>IF(G19=0,0,(60/G19)*J19)</f>
        <v>0</v>
      </c>
      <c r="N19" s="22" t="e">
        <f>(M19/L19)-1</f>
        <v>#DIV/0!</v>
      </c>
      <c r="O19" s="31"/>
      <c r="P19" s="31"/>
      <c r="Q19" s="22" t="e">
        <f>(P19/O19)-1</f>
        <v>#DIV/0!</v>
      </c>
      <c r="R19" s="26">
        <f>(($I$5+$I$6)*D19/60)+I19*$I$4</f>
        <v>0</v>
      </c>
      <c r="S19" s="26">
        <f>(($I$5+$I$6)*G19/60)+J19*$I$4</f>
        <v>0</v>
      </c>
      <c r="T19" s="26" t="e">
        <f>R19/$M$4</f>
        <v>#DIV/0!</v>
      </c>
      <c r="U19" s="26" t="e">
        <f>S19/$M$4</f>
        <v>#DIV/0!</v>
      </c>
    </row>
    <row r="20" spans="1:21" s="15" customFormat="1" ht="15" customHeight="1" thickBot="1" x14ac:dyDescent="0.25">
      <c r="A20" s="29"/>
      <c r="B20" s="10"/>
      <c r="C20" s="10"/>
      <c r="D20" s="11"/>
      <c r="E20" s="10"/>
      <c r="F20" s="10"/>
      <c r="G20" s="11"/>
      <c r="H20" s="12"/>
      <c r="I20" s="10"/>
      <c r="J20" s="10"/>
      <c r="K20" s="12"/>
      <c r="L20" s="13"/>
      <c r="M20" s="13"/>
      <c r="N20" s="12"/>
      <c r="O20" s="12"/>
      <c r="P20" s="12"/>
      <c r="Q20" s="12"/>
      <c r="R20" s="23"/>
      <c r="S20" s="23"/>
      <c r="T20" s="23"/>
      <c r="U20" s="23"/>
    </row>
    <row r="21" spans="1:21" ht="15" customHeight="1" thickBot="1" x14ac:dyDescent="0.25">
      <c r="A21" s="45"/>
      <c r="B21" s="4"/>
      <c r="C21" s="4"/>
      <c r="D21" s="19">
        <f>B21+C21/60</f>
        <v>0</v>
      </c>
      <c r="E21" s="4"/>
      <c r="F21" s="4"/>
      <c r="G21" s="19">
        <f>E21+F21/60</f>
        <v>0</v>
      </c>
      <c r="H21" s="22" t="e">
        <f>(G21/D21)-1</f>
        <v>#DIV/0!</v>
      </c>
      <c r="I21" s="4"/>
      <c r="J21" s="4"/>
      <c r="K21" s="22" t="e">
        <f>(J21/I21)-1</f>
        <v>#DIV/0!</v>
      </c>
      <c r="L21" s="25">
        <f>IF(D21=0,0,(60/D21)*I21)</f>
        <v>0</v>
      </c>
      <c r="M21" s="25">
        <f>IF(G21=0,0,(60/G21)*J21)</f>
        <v>0</v>
      </c>
      <c r="N21" s="22" t="e">
        <f>(M21/L21)-1</f>
        <v>#DIV/0!</v>
      </c>
      <c r="O21" s="31"/>
      <c r="P21" s="31"/>
      <c r="Q21" s="22" t="e">
        <f>(P21/O21)-1</f>
        <v>#DIV/0!</v>
      </c>
      <c r="R21" s="26">
        <f>(($I$5+$I$6)*D21/60)+I21*$I$4</f>
        <v>0</v>
      </c>
      <c r="S21" s="26">
        <f>(($I$5+$I$6)*G21/60)+J21*$I$4</f>
        <v>0</v>
      </c>
      <c r="T21" s="26" t="e">
        <f>R21/$M$4</f>
        <v>#DIV/0!</v>
      </c>
      <c r="U21" s="26" t="e">
        <f>S21/$M$4</f>
        <v>#DIV/0!</v>
      </c>
    </row>
    <row r="22" spans="1:21" s="15" customFormat="1" ht="15" customHeight="1" thickBot="1" x14ac:dyDescent="0.25">
      <c r="A22" s="29"/>
      <c r="B22" s="10"/>
      <c r="C22" s="10"/>
      <c r="D22" s="11"/>
      <c r="E22" s="10"/>
      <c r="F22" s="10"/>
      <c r="G22" s="11"/>
      <c r="H22" s="12"/>
      <c r="I22" s="10"/>
      <c r="J22" s="10"/>
      <c r="K22" s="12"/>
      <c r="L22" s="13"/>
      <c r="M22" s="13"/>
      <c r="N22" s="12"/>
      <c r="O22" s="12"/>
      <c r="P22" s="12"/>
      <c r="Q22" s="12"/>
      <c r="R22" s="23"/>
      <c r="S22" s="23"/>
      <c r="T22" s="23"/>
      <c r="U22" s="23"/>
    </row>
    <row r="23" spans="1:21" ht="15" customHeight="1" thickBot="1" x14ac:dyDescent="0.25">
      <c r="A23" s="45"/>
      <c r="B23" s="43"/>
      <c r="C23" s="4"/>
      <c r="D23" s="19">
        <f>B23+C23/60</f>
        <v>0</v>
      </c>
      <c r="E23" s="4"/>
      <c r="F23" s="4"/>
      <c r="G23" s="19">
        <f>E23+F23/60</f>
        <v>0</v>
      </c>
      <c r="H23" s="22" t="e">
        <f>(G23/D23)-1</f>
        <v>#DIV/0!</v>
      </c>
      <c r="I23" s="4"/>
      <c r="J23" s="4"/>
      <c r="K23" s="22" t="e">
        <f>(J23/I23)-1</f>
        <v>#DIV/0!</v>
      </c>
      <c r="L23" s="25">
        <f>IF(D23=0,0,(60/D23)*I23)</f>
        <v>0</v>
      </c>
      <c r="M23" s="25">
        <f>IF(G23=0,0,(60/G23)*J23)</f>
        <v>0</v>
      </c>
      <c r="N23" s="22" t="e">
        <f>(M23/L23)-1</f>
        <v>#DIV/0!</v>
      </c>
      <c r="O23" s="31"/>
      <c r="P23" s="31"/>
      <c r="Q23" s="22" t="e">
        <f>(P23/O23)-1</f>
        <v>#DIV/0!</v>
      </c>
      <c r="R23" s="26">
        <f>(($I$5+$I$6)*D23/60)+I23*$I$4</f>
        <v>0</v>
      </c>
      <c r="S23" s="26">
        <f>(($I$5+$I$6)*G23/60)+J23*$I$4</f>
        <v>0</v>
      </c>
      <c r="T23" s="26" t="e">
        <f>R23/$M$4</f>
        <v>#DIV/0!</v>
      </c>
      <c r="U23" s="26" t="e">
        <f>S23/$M$4</f>
        <v>#DIV/0!</v>
      </c>
    </row>
    <row r="24" spans="1:21" s="15" customFormat="1" ht="15" customHeight="1" x14ac:dyDescent="0.2">
      <c r="A24" s="9"/>
      <c r="B24" s="16"/>
      <c r="C24" s="10"/>
      <c r="D24" s="11"/>
      <c r="E24" s="10"/>
      <c r="F24" s="10"/>
      <c r="G24" s="11"/>
      <c r="H24" s="12"/>
      <c r="I24" s="10"/>
      <c r="J24" s="10"/>
      <c r="K24" s="12"/>
      <c r="L24" s="13"/>
      <c r="M24" s="13"/>
      <c r="N24" s="12"/>
      <c r="O24" s="30"/>
      <c r="P24" s="30"/>
      <c r="Q24" s="30"/>
      <c r="R24" s="14"/>
      <c r="S24" s="14"/>
      <c r="T24" s="14"/>
      <c r="U24" s="14"/>
    </row>
    <row r="25" spans="1:21" ht="15" customHeight="1" x14ac:dyDescent="0.25">
      <c r="A25" s="3" t="s">
        <v>9</v>
      </c>
      <c r="B25" s="3"/>
      <c r="C25" s="46"/>
      <c r="D25" s="46" t="e">
        <f>AVERAGEIF(D13:D23,"&lt;&gt;0",D13:D23)</f>
        <v>#DIV/0!</v>
      </c>
      <c r="E25" s="46"/>
      <c r="F25" s="46"/>
      <c r="G25" s="46" t="e">
        <f t="shared" ref="G25:O25" si="0">AVERAGEIF(G13:G23,"&lt;&gt;0",G13:G23)</f>
        <v>#DIV/0!</v>
      </c>
      <c r="H25" s="47" t="e">
        <f>(G25-D25)/D25</f>
        <v>#DIV/0!</v>
      </c>
      <c r="I25" s="48" t="e">
        <f t="shared" si="0"/>
        <v>#DIV/0!</v>
      </c>
      <c r="J25" s="48" t="e">
        <f t="shared" si="0"/>
        <v>#DIV/0!</v>
      </c>
      <c r="K25" s="47" t="e">
        <f>(J25-I25)/I25</f>
        <v>#DIV/0!</v>
      </c>
      <c r="L25" s="46" t="e">
        <f t="shared" si="0"/>
        <v>#DIV/0!</v>
      </c>
      <c r="M25" s="46" t="e">
        <f t="shared" si="0"/>
        <v>#DIV/0!</v>
      </c>
      <c r="N25" s="47" t="e">
        <f>(M25-L25)/L25</f>
        <v>#DIV/0!</v>
      </c>
      <c r="O25" s="48" t="e">
        <f t="shared" si="0"/>
        <v>#DIV/0!</v>
      </c>
      <c r="P25" s="49" t="e">
        <f>AVERAGE(P13:P23)</f>
        <v>#DIV/0!</v>
      </c>
      <c r="Q25" s="47" t="e">
        <f>AVERAGEIF(Q13:Q23,"&lt;&gt;0",Q13:Q23)</f>
        <v>#DIV/0!</v>
      </c>
      <c r="R25" s="49">
        <f>AVERAGE(R13:R21)</f>
        <v>0</v>
      </c>
      <c r="S25" s="49">
        <f>AVERAGE(S13:S21)</f>
        <v>0</v>
      </c>
      <c r="T25" s="49" t="e">
        <f>AVERAGE(T13:T21)</f>
        <v>#DIV/0!</v>
      </c>
      <c r="U25" s="49" t="e">
        <f>AVERAGE(U13:U23)</f>
        <v>#DIV/0!</v>
      </c>
    </row>
    <row r="27" spans="1:21" x14ac:dyDescent="0.2">
      <c r="K27" s="61"/>
      <c r="N27" s="61"/>
    </row>
    <row r="28" spans="1:21" x14ac:dyDescent="0.2">
      <c r="N28" s="44"/>
    </row>
    <row r="38" spans="6:6" x14ac:dyDescent="0.2">
      <c r="F38" s="28"/>
    </row>
  </sheetData>
  <pageMargins left="0.31496062992125984" right="0.31496062992125984" top="0.35433070866141736" bottom="0.74803149606299213" header="0.11811023622047245" footer="0.31496062992125984"/>
  <pageSetup paperSize="9" scale="6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U38"/>
  <sheetViews>
    <sheetView workbookViewId="0">
      <selection activeCell="J33" sqref="J33"/>
    </sheetView>
  </sheetViews>
  <sheetFormatPr defaultRowHeight="12.75" x14ac:dyDescent="0.2"/>
  <cols>
    <col min="1" max="1" width="27.140625" customWidth="1"/>
    <col min="2" max="2" width="7.140625" customWidth="1"/>
    <col min="3" max="3" width="7.5703125" customWidth="1"/>
    <col min="4" max="4" width="8.7109375" customWidth="1"/>
    <col min="5" max="5" width="6.7109375" customWidth="1"/>
    <col min="6" max="6" width="7" customWidth="1"/>
    <col min="7" max="7" width="8.28515625" customWidth="1"/>
    <col min="8" max="8" width="11.85546875" customWidth="1"/>
    <col min="9" max="9" width="10.140625" customWidth="1"/>
    <col min="10" max="10" width="8.5703125" customWidth="1"/>
    <col min="11" max="11" width="12.42578125" customWidth="1"/>
    <col min="12" max="12" width="10.28515625" customWidth="1"/>
    <col min="13" max="13" width="10.42578125" customWidth="1"/>
    <col min="14" max="14" width="12.28515625" customWidth="1"/>
    <col min="15" max="15" width="0.140625" hidden="1" customWidth="1"/>
    <col min="16" max="16" width="9.85546875" hidden="1" customWidth="1"/>
    <col min="17" max="17" width="12.28515625" hidden="1" customWidth="1"/>
    <col min="18" max="18" width="8.42578125" customWidth="1"/>
    <col min="19" max="19" width="8" customWidth="1"/>
  </cols>
  <sheetData>
    <row r="2" spans="1:21" ht="20.25" x14ac:dyDescent="0.3">
      <c r="A2" s="18" t="s">
        <v>19</v>
      </c>
    </row>
    <row r="3" spans="1:21" ht="15.95" customHeight="1" thickBot="1" x14ac:dyDescent="0.3">
      <c r="A3" s="3" t="s">
        <v>28</v>
      </c>
      <c r="E3" s="27" t="s">
        <v>32</v>
      </c>
    </row>
    <row r="4" spans="1:21" ht="15.95" customHeight="1" thickBot="1" x14ac:dyDescent="0.3">
      <c r="D4" s="1"/>
      <c r="E4" t="s">
        <v>13</v>
      </c>
      <c r="G4" s="21" t="s">
        <v>14</v>
      </c>
      <c r="I4" s="20"/>
      <c r="J4" s="17" t="s">
        <v>17</v>
      </c>
      <c r="K4" s="21" t="s">
        <v>27</v>
      </c>
      <c r="L4" s="21"/>
      <c r="M4" s="62"/>
      <c r="N4" s="64"/>
      <c r="O4" s="6"/>
      <c r="P4" s="6"/>
      <c r="Q4" s="6"/>
    </row>
    <row r="5" spans="1:21" ht="15.95" customHeight="1" x14ac:dyDescent="0.25">
      <c r="A5" s="2" t="s">
        <v>26</v>
      </c>
      <c r="D5" s="63"/>
      <c r="E5" t="s">
        <v>8</v>
      </c>
      <c r="G5" s="21" t="s">
        <v>15</v>
      </c>
      <c r="I5" s="20"/>
      <c r="J5" s="17" t="s">
        <v>18</v>
      </c>
    </row>
    <row r="6" spans="1:21" ht="15" x14ac:dyDescent="0.25">
      <c r="A6" s="8"/>
      <c r="D6" s="5"/>
      <c r="E6" t="s">
        <v>8</v>
      </c>
      <c r="G6" s="21" t="s">
        <v>16</v>
      </c>
      <c r="I6" s="20"/>
      <c r="J6" s="17" t="s">
        <v>18</v>
      </c>
    </row>
    <row r="7" spans="1:21" ht="15" x14ac:dyDescent="0.25">
      <c r="D7" s="7"/>
      <c r="G7" s="21"/>
      <c r="J7" s="17"/>
    </row>
    <row r="8" spans="1:21" ht="13.5" thickBot="1" x14ac:dyDescent="0.25"/>
    <row r="9" spans="1:21" ht="15" x14ac:dyDescent="0.25">
      <c r="B9" s="36" t="s">
        <v>0</v>
      </c>
      <c r="C9" s="37" t="s">
        <v>0</v>
      </c>
      <c r="D9" s="37" t="s">
        <v>0</v>
      </c>
      <c r="E9" s="37" t="s">
        <v>0</v>
      </c>
      <c r="F9" s="37" t="s">
        <v>0</v>
      </c>
      <c r="G9" s="37" t="s">
        <v>0</v>
      </c>
      <c r="H9" s="51" t="s">
        <v>4</v>
      </c>
      <c r="I9" s="37" t="s">
        <v>1</v>
      </c>
      <c r="J9" s="37" t="s">
        <v>1</v>
      </c>
      <c r="K9" s="51" t="s">
        <v>4</v>
      </c>
      <c r="L9" s="38" t="s">
        <v>12</v>
      </c>
      <c r="M9" s="37"/>
      <c r="N9" s="51" t="s">
        <v>4</v>
      </c>
      <c r="O9" s="37" t="s">
        <v>24</v>
      </c>
      <c r="P9" s="37"/>
      <c r="Q9" s="37" t="s">
        <v>4</v>
      </c>
      <c r="R9" s="57" t="s">
        <v>21</v>
      </c>
      <c r="S9" s="54"/>
      <c r="T9" s="57" t="s">
        <v>21</v>
      </c>
      <c r="U9" s="54"/>
    </row>
    <row r="10" spans="1:21" ht="15" x14ac:dyDescent="0.25">
      <c r="B10" s="39">
        <v>1</v>
      </c>
      <c r="C10" s="40">
        <v>1</v>
      </c>
      <c r="D10" s="40">
        <v>1</v>
      </c>
      <c r="E10" s="40">
        <v>2</v>
      </c>
      <c r="F10" s="40">
        <v>2</v>
      </c>
      <c r="G10" s="40">
        <v>2</v>
      </c>
      <c r="H10" s="52" t="s">
        <v>0</v>
      </c>
      <c r="I10" s="40">
        <v>1</v>
      </c>
      <c r="J10" s="40">
        <v>2</v>
      </c>
      <c r="K10" s="52" t="s">
        <v>1</v>
      </c>
      <c r="L10" s="40">
        <v>1</v>
      </c>
      <c r="M10" s="40">
        <v>2</v>
      </c>
      <c r="N10" s="52" t="s">
        <v>3</v>
      </c>
      <c r="O10" s="40">
        <v>1</v>
      </c>
      <c r="P10" s="40">
        <v>2</v>
      </c>
      <c r="Q10" s="40" t="s">
        <v>25</v>
      </c>
      <c r="R10" s="58" t="s">
        <v>29</v>
      </c>
      <c r="S10" s="60"/>
      <c r="T10" s="58" t="s">
        <v>31</v>
      </c>
      <c r="U10" s="55"/>
    </row>
    <row r="11" spans="1:21" ht="18.75" thickBot="1" x14ac:dyDescent="0.3">
      <c r="A11" s="50" t="s">
        <v>7</v>
      </c>
      <c r="B11" s="41" t="s">
        <v>10</v>
      </c>
      <c r="C11" s="42" t="s">
        <v>6</v>
      </c>
      <c r="D11" s="42" t="s">
        <v>11</v>
      </c>
      <c r="E11" s="42" t="s">
        <v>10</v>
      </c>
      <c r="F11" s="42" t="s">
        <v>6</v>
      </c>
      <c r="G11" s="42" t="s">
        <v>11</v>
      </c>
      <c r="H11" s="53" t="s">
        <v>5</v>
      </c>
      <c r="I11" s="42" t="s">
        <v>2</v>
      </c>
      <c r="J11" s="42" t="s">
        <v>2</v>
      </c>
      <c r="K11" s="53" t="s">
        <v>5</v>
      </c>
      <c r="L11" s="42" t="s">
        <v>3</v>
      </c>
      <c r="M11" s="42" t="s">
        <v>3</v>
      </c>
      <c r="N11" s="53" t="s">
        <v>5</v>
      </c>
      <c r="O11" s="42" t="s">
        <v>23</v>
      </c>
      <c r="P11" s="42" t="s">
        <v>23</v>
      </c>
      <c r="Q11" s="42" t="s">
        <v>5</v>
      </c>
      <c r="R11" s="59">
        <v>1</v>
      </c>
      <c r="S11" s="56">
        <v>2</v>
      </c>
      <c r="T11" s="59">
        <v>1</v>
      </c>
      <c r="U11" s="56">
        <v>2</v>
      </c>
    </row>
    <row r="12" spans="1:21" ht="15" customHeight="1" thickBot="1" x14ac:dyDescent="0.25">
      <c r="B12" s="32"/>
      <c r="C12" s="32"/>
      <c r="D12" s="32"/>
      <c r="E12" s="32"/>
      <c r="F12" s="32"/>
      <c r="G12" s="32"/>
      <c r="H12" s="33"/>
      <c r="I12" s="32"/>
      <c r="J12" s="32"/>
      <c r="K12" s="33"/>
      <c r="L12" s="34"/>
      <c r="M12" s="34"/>
      <c r="N12" s="33"/>
      <c r="O12" s="33"/>
      <c r="P12" s="33"/>
      <c r="Q12" s="33"/>
      <c r="R12" s="32"/>
      <c r="S12" s="32"/>
      <c r="T12" s="35"/>
      <c r="U12" s="35"/>
    </row>
    <row r="13" spans="1:21" ht="15" customHeight="1" thickBot="1" x14ac:dyDescent="0.25">
      <c r="A13" s="45"/>
      <c r="B13" s="43"/>
      <c r="C13" s="4"/>
      <c r="D13" s="19">
        <f>B13+C13/60</f>
        <v>0</v>
      </c>
      <c r="E13" s="4"/>
      <c r="F13" s="4"/>
      <c r="G13" s="19">
        <f>E13+F13/60</f>
        <v>0</v>
      </c>
      <c r="H13" s="22" t="e">
        <f>(G13/D13)-1</f>
        <v>#DIV/0!</v>
      </c>
      <c r="I13" s="4"/>
      <c r="J13" s="4"/>
      <c r="K13" s="22" t="e">
        <f>(J13/I13)-1</f>
        <v>#DIV/0!</v>
      </c>
      <c r="L13" s="25">
        <f>IF(D13=0,0,(60/D13)*I13)</f>
        <v>0</v>
      </c>
      <c r="M13" s="25">
        <f>IF(G13=0,0,(60/G13)*J13)</f>
        <v>0</v>
      </c>
      <c r="N13" s="22" t="e">
        <f>(M13/L13)-1</f>
        <v>#DIV/0!</v>
      </c>
      <c r="O13" s="31"/>
      <c r="P13" s="31"/>
      <c r="Q13" s="22" t="e">
        <f>(P13/O13)-1</f>
        <v>#DIV/0!</v>
      </c>
      <c r="R13" s="26">
        <f>(($I$5+$I$6)*D13/60)+I13*$I$4</f>
        <v>0</v>
      </c>
      <c r="S13" s="26">
        <f>(($I$5+$I$6)*G13/60)+J13*$I$4</f>
        <v>0</v>
      </c>
      <c r="T13" s="26" t="e">
        <f>R13/$M$4</f>
        <v>#DIV/0!</v>
      </c>
      <c r="U13" s="26" t="e">
        <f>S13/$M$4</f>
        <v>#DIV/0!</v>
      </c>
    </row>
    <row r="14" spans="1:21" s="15" customFormat="1" ht="15" customHeight="1" thickBot="1" x14ac:dyDescent="0.25">
      <c r="A14" s="29"/>
      <c r="B14" s="10"/>
      <c r="C14" s="10"/>
      <c r="D14" s="11"/>
      <c r="E14" s="10"/>
      <c r="F14" s="10"/>
      <c r="G14" s="11"/>
      <c r="H14" s="12"/>
      <c r="I14" s="10"/>
      <c r="J14" s="10"/>
      <c r="K14" s="12"/>
      <c r="L14" s="13"/>
      <c r="M14" s="13"/>
      <c r="N14" s="12"/>
      <c r="O14" s="12"/>
      <c r="P14" s="12"/>
      <c r="Q14" s="12"/>
      <c r="R14" s="23"/>
      <c r="S14" s="23"/>
      <c r="T14" s="23"/>
      <c r="U14" s="24"/>
    </row>
    <row r="15" spans="1:21" ht="15" customHeight="1" thickBot="1" x14ac:dyDescent="0.25">
      <c r="A15" s="45"/>
      <c r="B15" s="43"/>
      <c r="C15" s="4"/>
      <c r="D15" s="19">
        <f>B15+C15/60</f>
        <v>0</v>
      </c>
      <c r="E15" s="4"/>
      <c r="F15" s="4"/>
      <c r="G15" s="19">
        <f>E15+F15/60</f>
        <v>0</v>
      </c>
      <c r="H15" s="22" t="e">
        <f>(G15/D15)-1</f>
        <v>#DIV/0!</v>
      </c>
      <c r="I15" s="4"/>
      <c r="J15" s="4"/>
      <c r="K15" s="22" t="e">
        <f>(J15/I15)-1</f>
        <v>#DIV/0!</v>
      </c>
      <c r="L15" s="25">
        <f>IF(D15=0,0,(60/D15)*I15)</f>
        <v>0</v>
      </c>
      <c r="M15" s="25">
        <f>IF(G15=0,0,(60/G15)*J15)</f>
        <v>0</v>
      </c>
      <c r="N15" s="22" t="e">
        <f>(M15/L15)-1</f>
        <v>#DIV/0!</v>
      </c>
      <c r="O15" s="31"/>
      <c r="P15" s="31"/>
      <c r="Q15" s="22" t="e">
        <f>(P15/O15)-1</f>
        <v>#DIV/0!</v>
      </c>
      <c r="R15" s="26">
        <f>(($I$5+$I$6)*D15/60)+I15*$I$4</f>
        <v>0</v>
      </c>
      <c r="S15" s="26">
        <f>(($I$5+$I$6)*G15/60)+J15*$I$4</f>
        <v>0</v>
      </c>
      <c r="T15" s="26" t="e">
        <f>R15/$M$4</f>
        <v>#DIV/0!</v>
      </c>
      <c r="U15" s="26" t="e">
        <f>S15/$M$4</f>
        <v>#DIV/0!</v>
      </c>
    </row>
    <row r="16" spans="1:21" s="15" customFormat="1" ht="15" customHeight="1" thickBot="1" x14ac:dyDescent="0.25">
      <c r="A16" s="29"/>
      <c r="B16" s="10"/>
      <c r="C16" s="10"/>
      <c r="D16" s="11"/>
      <c r="E16" s="10"/>
      <c r="F16" s="10"/>
      <c r="G16" s="11"/>
      <c r="H16" s="12"/>
      <c r="I16" s="10"/>
      <c r="J16" s="10"/>
      <c r="K16" s="12"/>
      <c r="L16" s="13"/>
      <c r="M16" s="13"/>
      <c r="N16" s="12"/>
      <c r="O16" s="12"/>
      <c r="P16" s="12"/>
      <c r="Q16" s="12"/>
      <c r="R16" s="23"/>
      <c r="S16" s="23"/>
      <c r="T16" s="23"/>
      <c r="U16" s="24"/>
    </row>
    <row r="17" spans="1:21" ht="15" customHeight="1" thickBot="1" x14ac:dyDescent="0.25">
      <c r="A17" s="45"/>
      <c r="B17" s="43"/>
      <c r="C17" s="4"/>
      <c r="D17" s="19">
        <f>B17+C17/60</f>
        <v>0</v>
      </c>
      <c r="E17" s="4"/>
      <c r="F17" s="4"/>
      <c r="G17" s="19">
        <f>E17+F17/60</f>
        <v>0</v>
      </c>
      <c r="H17" s="22" t="e">
        <f>(G17/D17)-1</f>
        <v>#DIV/0!</v>
      </c>
      <c r="I17" s="4"/>
      <c r="J17" s="4"/>
      <c r="K17" s="22" t="e">
        <f>(J17/I17)-1</f>
        <v>#DIV/0!</v>
      </c>
      <c r="L17" s="25">
        <f>IF(D17=0,0,(60/D17)*I17)</f>
        <v>0</v>
      </c>
      <c r="M17" s="25">
        <f>IF(G17=0,0,(60/G17)*J17)</f>
        <v>0</v>
      </c>
      <c r="N17" s="22" t="e">
        <f>(M17/L17)-1</f>
        <v>#DIV/0!</v>
      </c>
      <c r="O17" s="31"/>
      <c r="P17" s="31"/>
      <c r="Q17" s="22" t="e">
        <f>(P17/O17)-1</f>
        <v>#DIV/0!</v>
      </c>
      <c r="R17" s="26">
        <f>(($I$5+$I$6)*D17/60)+I17*$I$4</f>
        <v>0</v>
      </c>
      <c r="S17" s="26">
        <f>(($I$5+$I$6)*G17/60)+J17*$I$4</f>
        <v>0</v>
      </c>
      <c r="T17" s="26" t="e">
        <f>R17/$M$4</f>
        <v>#DIV/0!</v>
      </c>
      <c r="U17" s="26" t="e">
        <f>S17/$M$4</f>
        <v>#DIV/0!</v>
      </c>
    </row>
    <row r="18" spans="1:21" s="15" customFormat="1" ht="15" customHeight="1" thickBot="1" x14ac:dyDescent="0.25">
      <c r="A18" s="29"/>
      <c r="B18" s="10"/>
      <c r="C18" s="10"/>
      <c r="D18" s="11"/>
      <c r="E18" s="10"/>
      <c r="F18" s="10"/>
      <c r="G18" s="11"/>
      <c r="H18" s="12"/>
      <c r="I18" s="10"/>
      <c r="J18" s="10"/>
      <c r="K18" s="12"/>
      <c r="L18" s="13"/>
      <c r="M18" s="13"/>
      <c r="N18" s="12"/>
      <c r="O18" s="12"/>
      <c r="P18" s="12"/>
      <c r="Q18" s="12"/>
      <c r="R18" s="23"/>
      <c r="S18" s="23"/>
      <c r="T18" s="23"/>
      <c r="U18" s="23"/>
    </row>
    <row r="19" spans="1:21" ht="15" customHeight="1" thickBot="1" x14ac:dyDescent="0.25">
      <c r="A19" s="45"/>
      <c r="B19" s="43"/>
      <c r="C19" s="4"/>
      <c r="D19" s="19">
        <f>B19+C19/60</f>
        <v>0</v>
      </c>
      <c r="E19" s="4"/>
      <c r="F19" s="4"/>
      <c r="G19" s="19">
        <f>E19+F19/60</f>
        <v>0</v>
      </c>
      <c r="H19" s="22" t="e">
        <f>(G19/D19)-1</f>
        <v>#DIV/0!</v>
      </c>
      <c r="I19" s="4"/>
      <c r="J19" s="4"/>
      <c r="K19" s="22" t="e">
        <f>(J19/I19)-1</f>
        <v>#DIV/0!</v>
      </c>
      <c r="L19" s="25">
        <f>IF(D19=0,0,(60/D19)*I19)</f>
        <v>0</v>
      </c>
      <c r="M19" s="25">
        <f>IF(G19=0,0,(60/G19)*J19)</f>
        <v>0</v>
      </c>
      <c r="N19" s="22" t="e">
        <f>(M19/L19)-1</f>
        <v>#DIV/0!</v>
      </c>
      <c r="O19" s="31"/>
      <c r="P19" s="31"/>
      <c r="Q19" s="22" t="e">
        <f>(P19/O19)-1</f>
        <v>#DIV/0!</v>
      </c>
      <c r="R19" s="26">
        <f>(($I$5+$I$6)*D19/60)+I19*$I$4</f>
        <v>0</v>
      </c>
      <c r="S19" s="26">
        <f>(($I$5+$I$6)*G19/60)+J19*$I$4</f>
        <v>0</v>
      </c>
      <c r="T19" s="26" t="e">
        <f>R19/$M$4</f>
        <v>#DIV/0!</v>
      </c>
      <c r="U19" s="26" t="e">
        <f>S19/$M$4</f>
        <v>#DIV/0!</v>
      </c>
    </row>
    <row r="20" spans="1:21" s="15" customFormat="1" ht="15" customHeight="1" thickBot="1" x14ac:dyDescent="0.25">
      <c r="A20" s="29"/>
      <c r="B20" s="10"/>
      <c r="C20" s="10"/>
      <c r="D20" s="11"/>
      <c r="E20" s="10"/>
      <c r="F20" s="10"/>
      <c r="G20" s="11"/>
      <c r="H20" s="12"/>
      <c r="I20" s="10"/>
      <c r="J20" s="10"/>
      <c r="K20" s="12"/>
      <c r="L20" s="13"/>
      <c r="M20" s="13"/>
      <c r="N20" s="12"/>
      <c r="O20" s="12"/>
      <c r="P20" s="12"/>
      <c r="Q20" s="12"/>
      <c r="R20" s="23"/>
      <c r="S20" s="23"/>
      <c r="T20" s="23"/>
      <c r="U20" s="23"/>
    </row>
    <row r="21" spans="1:21" ht="15" customHeight="1" thickBot="1" x14ac:dyDescent="0.25">
      <c r="A21" s="45"/>
      <c r="B21" s="43"/>
      <c r="C21" s="4"/>
      <c r="D21" s="19">
        <f>B21+C21/60</f>
        <v>0</v>
      </c>
      <c r="E21" s="4"/>
      <c r="F21" s="4"/>
      <c r="G21" s="19">
        <f>E21+F21/60</f>
        <v>0</v>
      </c>
      <c r="H21" s="22" t="e">
        <f>(G21/D21)-1</f>
        <v>#DIV/0!</v>
      </c>
      <c r="I21" s="4"/>
      <c r="J21" s="4"/>
      <c r="K21" s="22" t="e">
        <f>(J21/I21)-1</f>
        <v>#DIV/0!</v>
      </c>
      <c r="L21" s="25">
        <f>IF(D21=0,0,(60/D21)*I21)</f>
        <v>0</v>
      </c>
      <c r="M21" s="25">
        <f>IF(G21=0,0,(60/G21)*J21)</f>
        <v>0</v>
      </c>
      <c r="N21" s="22" t="e">
        <f>(M21/L21)-1</f>
        <v>#DIV/0!</v>
      </c>
      <c r="O21" s="31"/>
      <c r="P21" s="31"/>
      <c r="Q21" s="22" t="e">
        <f>(P21/O21)-1</f>
        <v>#DIV/0!</v>
      </c>
      <c r="R21" s="26">
        <f>(($I$5+$I$6)*D21/60)+I21*$I$4</f>
        <v>0</v>
      </c>
      <c r="S21" s="26">
        <f>(($I$5+$I$6)*G21/60)+J21*$I$4</f>
        <v>0</v>
      </c>
      <c r="T21" s="26" t="e">
        <f>R21/$M$4</f>
        <v>#DIV/0!</v>
      </c>
      <c r="U21" s="26" t="e">
        <f>S21/$M$4</f>
        <v>#DIV/0!</v>
      </c>
    </row>
    <row r="22" spans="1:21" s="15" customFormat="1" ht="15" customHeight="1" thickBot="1" x14ac:dyDescent="0.25">
      <c r="A22" s="29"/>
      <c r="B22" s="10"/>
      <c r="C22" s="10"/>
      <c r="D22" s="11"/>
      <c r="E22" s="10"/>
      <c r="F22" s="10"/>
      <c r="G22" s="11"/>
      <c r="H22" s="12"/>
      <c r="I22" s="10"/>
      <c r="J22" s="10"/>
      <c r="K22" s="12"/>
      <c r="L22" s="13"/>
      <c r="M22" s="13"/>
      <c r="N22" s="12"/>
      <c r="O22" s="12"/>
      <c r="P22" s="12"/>
      <c r="Q22" s="12"/>
      <c r="R22" s="23"/>
      <c r="S22" s="23"/>
      <c r="T22" s="23"/>
      <c r="U22" s="23"/>
    </row>
    <row r="23" spans="1:21" ht="15" customHeight="1" thickBot="1" x14ac:dyDescent="0.25">
      <c r="A23" s="45"/>
      <c r="B23" s="43"/>
      <c r="C23" s="4"/>
      <c r="D23" s="19">
        <f>B23+C23/60</f>
        <v>0</v>
      </c>
      <c r="E23" s="4"/>
      <c r="F23" s="4"/>
      <c r="G23" s="19">
        <f>E23+F23/60</f>
        <v>0</v>
      </c>
      <c r="H23" s="22" t="e">
        <f>(G23/D23)-1</f>
        <v>#DIV/0!</v>
      </c>
      <c r="I23" s="4"/>
      <c r="J23" s="4"/>
      <c r="K23" s="22" t="e">
        <f>(J23/I23)-1</f>
        <v>#DIV/0!</v>
      </c>
      <c r="L23" s="25">
        <f>IF(D23=0,0,(60/D23)*I23)</f>
        <v>0</v>
      </c>
      <c r="M23" s="25">
        <f>IF(G23=0,0,(60/G23)*J23)</f>
        <v>0</v>
      </c>
      <c r="N23" s="22" t="e">
        <f>(M23/L23)-1</f>
        <v>#DIV/0!</v>
      </c>
      <c r="O23" s="31"/>
      <c r="P23" s="31"/>
      <c r="Q23" s="22" t="e">
        <f>(P23/O23)-1</f>
        <v>#DIV/0!</v>
      </c>
      <c r="R23" s="26">
        <f>(($I$5+$I$6)*D23/60)+I23*$I$4</f>
        <v>0</v>
      </c>
      <c r="S23" s="26">
        <f>(($I$5+$I$6)*G23/60)+J23*$I$4</f>
        <v>0</v>
      </c>
      <c r="T23" s="26" t="e">
        <f>R23/$M$4</f>
        <v>#DIV/0!</v>
      </c>
      <c r="U23" s="26" t="e">
        <f>S23/$M$4</f>
        <v>#DIV/0!</v>
      </c>
    </row>
    <row r="24" spans="1:21" s="15" customFormat="1" ht="15" customHeight="1" x14ac:dyDescent="0.2">
      <c r="A24" s="9"/>
      <c r="B24" s="16"/>
      <c r="C24" s="10"/>
      <c r="D24" s="11"/>
      <c r="E24" s="10"/>
      <c r="F24" s="10"/>
      <c r="G24" s="11"/>
      <c r="H24" s="12"/>
      <c r="I24" s="10"/>
      <c r="J24" s="10"/>
      <c r="K24" s="12"/>
      <c r="L24" s="13"/>
      <c r="M24" s="13"/>
      <c r="N24" s="12"/>
      <c r="O24" s="30"/>
      <c r="P24" s="30"/>
      <c r="Q24" s="30"/>
      <c r="R24" s="14"/>
      <c r="S24" s="14"/>
      <c r="T24" s="14"/>
      <c r="U24" s="14"/>
    </row>
    <row r="25" spans="1:21" ht="15" customHeight="1" x14ac:dyDescent="0.25">
      <c r="A25" s="3" t="s">
        <v>9</v>
      </c>
      <c r="B25" s="3"/>
      <c r="C25" s="46"/>
      <c r="D25" s="46" t="e">
        <f>AVERAGEIF(D13:D23,"&lt;&gt;0",D13:D23)</f>
        <v>#DIV/0!</v>
      </c>
      <c r="E25" s="46"/>
      <c r="F25" s="46"/>
      <c r="G25" s="46" t="e">
        <f t="shared" ref="G25:O25" si="0">AVERAGEIF(G13:G23,"&lt;&gt;0",G13:G23)</f>
        <v>#DIV/0!</v>
      </c>
      <c r="H25" s="47" t="e">
        <f>(G25-D25)/D25</f>
        <v>#DIV/0!</v>
      </c>
      <c r="I25" s="48" t="e">
        <f t="shared" si="0"/>
        <v>#DIV/0!</v>
      </c>
      <c r="J25" s="48" t="e">
        <f t="shared" si="0"/>
        <v>#DIV/0!</v>
      </c>
      <c r="K25" s="47" t="e">
        <f>(J25-I25)/I25</f>
        <v>#DIV/0!</v>
      </c>
      <c r="L25" s="46" t="e">
        <f t="shared" si="0"/>
        <v>#DIV/0!</v>
      </c>
      <c r="M25" s="46" t="e">
        <f t="shared" si="0"/>
        <v>#DIV/0!</v>
      </c>
      <c r="N25" s="47" t="e">
        <f>(M25-L25)/L25</f>
        <v>#DIV/0!</v>
      </c>
      <c r="O25" s="48" t="e">
        <f t="shared" si="0"/>
        <v>#DIV/0!</v>
      </c>
      <c r="P25" s="49" t="e">
        <f>AVERAGE(P13:P23)</f>
        <v>#DIV/0!</v>
      </c>
      <c r="Q25" s="47" t="e">
        <f>AVERAGEIF(Q13:Q23,"&lt;&gt;0",Q13:Q23)</f>
        <v>#DIV/0!</v>
      </c>
      <c r="R25" s="49">
        <f>AVERAGE(R13:R21)</f>
        <v>0</v>
      </c>
      <c r="S25" s="49">
        <f>AVERAGE(S13:S21)</f>
        <v>0</v>
      </c>
      <c r="T25" s="49" t="e">
        <f>AVERAGE(T13:T21)</f>
        <v>#DIV/0!</v>
      </c>
      <c r="U25" s="49" t="e">
        <f>AVERAGE(U13:U23)</f>
        <v>#DIV/0!</v>
      </c>
    </row>
    <row r="27" spans="1:21" x14ac:dyDescent="0.2">
      <c r="K27" s="61"/>
      <c r="N27" s="61"/>
    </row>
    <row r="28" spans="1:21" x14ac:dyDescent="0.2">
      <c r="N28" s="44"/>
    </row>
    <row r="38" spans="6:6" x14ac:dyDescent="0.2">
      <c r="F38" s="2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Lastare</vt:lpstr>
      <vt:lpstr>Transport</vt:lpstr>
    </vt:vector>
  </TitlesOfParts>
  <Company>HS Malmöhus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Per-Anders Algebro</dc:creator>
  <cp:lastModifiedBy>Christer Johansson</cp:lastModifiedBy>
  <cp:lastPrinted>2022-09-12T19:23:37Z</cp:lastPrinted>
  <dcterms:created xsi:type="dcterms:W3CDTF">2009-10-28T05:12:22Z</dcterms:created>
  <dcterms:modified xsi:type="dcterms:W3CDTF">2022-10-10T16:07:02Z</dcterms:modified>
</cp:coreProperties>
</file>