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440" windowHeight="8445"/>
  </bookViews>
  <sheets>
    <sheet name="Tillväxt Elitlamm" sheetId="1" r:id="rId1"/>
    <sheet name="Förväntad vikt" sheetId="2" r:id="rId2"/>
    <sheet name="Uppfödningsresultat" sheetId="3" r:id="rId3"/>
  </sheets>
  <calcPr calcId="145621"/>
</workbook>
</file>

<file path=xl/calcChain.xml><?xml version="1.0" encoding="utf-8"?>
<calcChain xmlns="http://schemas.openxmlformats.org/spreadsheetml/2006/main">
  <c r="B20" i="2" l="1"/>
  <c r="C20" i="2" s="1"/>
  <c r="D20" i="2" s="1"/>
  <c r="E20" i="2" s="1"/>
  <c r="F20" i="2" s="1"/>
  <c r="G20" i="2" s="1"/>
  <c r="H20" i="2" s="1"/>
  <c r="I20" i="2" s="1"/>
  <c r="B12" i="2"/>
  <c r="C12" i="2" s="1"/>
  <c r="D12" i="2" s="1"/>
  <c r="E12" i="2" s="1"/>
  <c r="F12" i="2" s="1"/>
  <c r="G12" i="2" s="1"/>
</calcChain>
</file>

<file path=xl/sharedStrings.xml><?xml version="1.0" encoding="utf-8"?>
<sst xmlns="http://schemas.openxmlformats.org/spreadsheetml/2006/main" count="75" uniqueCount="72">
  <si>
    <t>Tackans ras</t>
  </si>
  <si>
    <t>60-dagars vikt</t>
  </si>
  <si>
    <t>Tillväxt/dag</t>
  </si>
  <si>
    <t>Antal lamm</t>
  </si>
  <si>
    <t>110-dagars vikt</t>
  </si>
  <si>
    <t>P</t>
  </si>
  <si>
    <t>Kdh-Lf (Elit)</t>
  </si>
  <si>
    <t>Ksu (Elit)</t>
  </si>
  <si>
    <t>Kt (Elit)</t>
  </si>
  <si>
    <t>Kt-Lf (Elit)</t>
  </si>
  <si>
    <t>Lf (Elit)</t>
  </si>
  <si>
    <t>P (Elit)</t>
  </si>
  <si>
    <t>Hela Elitlamm</t>
  </si>
  <si>
    <t>Tillväxt / dag</t>
  </si>
  <si>
    <t>Vikt och tillväxt i kg för lamm av olika raser i fårkontrollprogrammet Elitlamm år 2012</t>
  </si>
  <si>
    <t>Kdh-Lf</t>
  </si>
  <si>
    <t>Förkortning</t>
  </si>
  <si>
    <t>Ras</t>
  </si>
  <si>
    <t>Förklaring</t>
  </si>
  <si>
    <t>Korsning mellan dorset och finull</t>
  </si>
  <si>
    <t>Ksu</t>
  </si>
  <si>
    <t>Suffolk</t>
  </si>
  <si>
    <t>Kt-Lf</t>
  </si>
  <si>
    <t>Korsning mellan texel och finull</t>
  </si>
  <si>
    <t>Lf</t>
  </si>
  <si>
    <t>Finull</t>
  </si>
  <si>
    <t>Gotlandsfår</t>
  </si>
  <si>
    <t>Höstlamm</t>
  </si>
  <si>
    <t>Vårlamm</t>
  </si>
  <si>
    <t>Ålder</t>
  </si>
  <si>
    <t>1 mån</t>
  </si>
  <si>
    <t xml:space="preserve">2 mån </t>
  </si>
  <si>
    <t>3 mån</t>
  </si>
  <si>
    <t xml:space="preserve">4 mån </t>
  </si>
  <si>
    <t>5 mån</t>
  </si>
  <si>
    <t>Förväntad tillväxtk g/dag</t>
  </si>
  <si>
    <t>Födelsevikt, kg</t>
  </si>
  <si>
    <t>6 mån</t>
  </si>
  <si>
    <t>4 veckor</t>
  </si>
  <si>
    <t>8 veckor</t>
  </si>
  <si>
    <t>12 veckor</t>
  </si>
  <si>
    <t>10 veckor</t>
  </si>
  <si>
    <t>14 veckor</t>
  </si>
  <si>
    <t>16 veckor</t>
  </si>
  <si>
    <t>18 veckor</t>
  </si>
  <si>
    <t>20 veckor</t>
  </si>
  <si>
    <t>Förväntad vikt. Kg</t>
  </si>
  <si>
    <t>Förväntad vikt, kg</t>
  </si>
  <si>
    <t>Förväntad vikt vid olika tillväxthastigheter</t>
  </si>
  <si>
    <t>Sätt in daglig tillväxt i kg i det gula fältet så kan du se hur lång tid det tar innan lammen är klara för slakt</t>
  </si>
  <si>
    <t>Vanlig levande vikt vid slakt för höstlamm är minst 45 kg för bagglamm och minst 42 kg för tacklamm</t>
  </si>
  <si>
    <t>Vanlig levande vikt vid slakt av vårlammär 42 kg för bagglamm och 39 kg för tacklamm</t>
  </si>
  <si>
    <t>Uppfödningsresultat för tackor av olika ras 2012</t>
  </si>
  <si>
    <t>Tackans ras ---&gt;</t>
  </si>
  <si>
    <r>
      <t xml:space="preserve">Kdh-Lf </t>
    </r>
    <r>
      <rPr>
        <b/>
        <sz val="7.5"/>
        <color theme="1"/>
        <rFont val="Calibri"/>
        <family val="2"/>
        <scheme val="minor"/>
      </rPr>
      <t>(Elit)</t>
    </r>
  </si>
  <si>
    <r>
      <t xml:space="preserve">Ks </t>
    </r>
    <r>
      <rPr>
        <b/>
        <sz val="7.5"/>
        <color theme="1"/>
        <rFont val="Calibri"/>
        <family val="2"/>
        <scheme val="minor"/>
      </rPr>
      <t>(Elit)</t>
    </r>
  </si>
  <si>
    <r>
      <t xml:space="preserve">Ksu </t>
    </r>
    <r>
      <rPr>
        <b/>
        <sz val="7.5"/>
        <color theme="1"/>
        <rFont val="Calibri"/>
        <family val="2"/>
        <scheme val="minor"/>
      </rPr>
      <t>(Elit)</t>
    </r>
  </si>
  <si>
    <r>
      <t xml:space="preserve">Kt </t>
    </r>
    <r>
      <rPr>
        <b/>
        <sz val="7.5"/>
        <color theme="1"/>
        <rFont val="Calibri"/>
        <family val="2"/>
        <scheme val="minor"/>
      </rPr>
      <t>(Elit)</t>
    </r>
  </si>
  <si>
    <r>
      <t xml:space="preserve">Lf </t>
    </r>
    <r>
      <rPr>
        <b/>
        <sz val="7.5"/>
        <color theme="1"/>
        <rFont val="Calibri"/>
        <family val="2"/>
        <scheme val="minor"/>
      </rPr>
      <t>(Elit)</t>
    </r>
  </si>
  <si>
    <r>
      <t xml:space="preserve">P </t>
    </r>
    <r>
      <rPr>
        <b/>
        <sz val="7.5"/>
        <color theme="1"/>
        <rFont val="Calibri"/>
        <family val="2"/>
        <scheme val="minor"/>
      </rPr>
      <t>(Elit)</t>
    </r>
  </si>
  <si>
    <t>Hela ElitLamm</t>
  </si>
  <si>
    <t>Antal tackor</t>
  </si>
  <si>
    <t>Kastat</t>
  </si>
  <si>
    <t>Födda/tacka</t>
  </si>
  <si>
    <t>Antal Uppfödda</t>
  </si>
  <si>
    <t>Uppfödda/tacka</t>
  </si>
  <si>
    <t>Dödfödda</t>
  </si>
  <si>
    <t>Lamm döda inom 5 dgr</t>
  </si>
  <si>
    <t>Lamm döda inom 60 dgr</t>
  </si>
  <si>
    <t>Flasklamm (AU)</t>
  </si>
  <si>
    <t>Källa: Elitlamm</t>
  </si>
  <si>
    <t>Baserat på antal lamm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</si>
</sst>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FFCC"/>
      <name val="Verdana"/>
      <family val="2"/>
    </font>
    <font>
      <sz val="8"/>
      <color rgb="FF000000"/>
      <name val="Verdana"/>
      <family val="2"/>
    </font>
    <font>
      <i/>
      <sz val="11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9966"/>
      </left>
      <right style="thin">
        <color rgb="FF000000"/>
      </right>
      <top style="medium">
        <color rgb="FFCC9966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CC9966"/>
      </top>
      <bottom style="thin">
        <color rgb="FF000000"/>
      </bottom>
      <diagonal/>
    </border>
    <border>
      <left style="medium">
        <color rgb="FFCC9966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9966"/>
      </left>
      <right style="thin">
        <color rgb="FF000000"/>
      </right>
      <top style="thin">
        <color rgb="FF000000"/>
      </top>
      <bottom style="medium">
        <color rgb="FFCC99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CC9966"/>
      </bottom>
      <diagonal/>
    </border>
    <border>
      <left style="thin">
        <color rgb="FF000000"/>
      </left>
      <right/>
      <top style="medium">
        <color rgb="FFCC9966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CC99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4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0" fillId="5" borderId="0" xfId="0" applyFill="1"/>
    <xf numFmtId="0" fontId="0" fillId="5" borderId="0" xfId="0" applyFont="1" applyFill="1"/>
    <xf numFmtId="0" fontId="1" fillId="0" borderId="0" xfId="0" applyFont="1"/>
    <xf numFmtId="0" fontId="0" fillId="6" borderId="0" xfId="0" applyFill="1"/>
    <xf numFmtId="0" fontId="4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G3" sqref="G3"/>
    </sheetView>
  </sheetViews>
  <sheetFormatPr defaultRowHeight="15" x14ac:dyDescent="0.25"/>
  <cols>
    <col min="1" max="1" width="11.42578125" customWidth="1"/>
  </cols>
  <sheetData>
    <row r="1" spans="1:9" x14ac:dyDescent="0.25">
      <c r="A1" t="s">
        <v>14</v>
      </c>
    </row>
    <row r="2" spans="1:9" ht="15.75" thickBot="1" x14ac:dyDescent="0.3">
      <c r="H2" s="24"/>
      <c r="I2" s="24"/>
    </row>
    <row r="3" spans="1:9" ht="31.5" x14ac:dyDescent="0.25">
      <c r="A3" s="3" t="s">
        <v>0</v>
      </c>
      <c r="B3" s="4" t="s">
        <v>1</v>
      </c>
      <c r="C3" s="4" t="s">
        <v>13</v>
      </c>
      <c r="D3" s="4" t="s">
        <v>71</v>
      </c>
      <c r="E3" s="4" t="s">
        <v>4</v>
      </c>
      <c r="F3" s="23" t="s">
        <v>2</v>
      </c>
      <c r="G3" s="29" t="s">
        <v>3</v>
      </c>
      <c r="H3" s="25"/>
      <c r="I3" s="25"/>
    </row>
    <row r="4" spans="1:9" x14ac:dyDescent="0.25">
      <c r="A4" s="5" t="s">
        <v>6</v>
      </c>
      <c r="B4" s="1">
        <v>21.8</v>
      </c>
      <c r="C4" s="2">
        <v>0.27</v>
      </c>
      <c r="D4" s="22">
        <v>1258</v>
      </c>
      <c r="E4" s="1">
        <v>36</v>
      </c>
      <c r="F4" s="27">
        <v>0.28000000000000003</v>
      </c>
      <c r="G4" s="31">
        <v>2047</v>
      </c>
      <c r="H4" s="26"/>
      <c r="I4" s="26"/>
    </row>
    <row r="5" spans="1:9" x14ac:dyDescent="0.25">
      <c r="A5" s="5" t="s">
        <v>7</v>
      </c>
      <c r="B5" s="1">
        <v>25</v>
      </c>
      <c r="C5" s="2">
        <v>0.34</v>
      </c>
      <c r="D5" s="22">
        <v>424</v>
      </c>
      <c r="E5" s="1">
        <v>39.700000000000003</v>
      </c>
      <c r="F5" s="27">
        <v>0.31</v>
      </c>
      <c r="G5" s="31">
        <v>626</v>
      </c>
      <c r="H5" s="26"/>
      <c r="I5" s="26"/>
    </row>
    <row r="6" spans="1:9" x14ac:dyDescent="0.25">
      <c r="A6" s="5" t="s">
        <v>8</v>
      </c>
      <c r="B6" s="1">
        <v>23.2</v>
      </c>
      <c r="C6" s="2">
        <v>0.31</v>
      </c>
      <c r="D6" s="22">
        <v>1926</v>
      </c>
      <c r="E6" s="1">
        <v>37.200000000000003</v>
      </c>
      <c r="F6" s="27">
        <v>0.25</v>
      </c>
      <c r="G6" s="31">
        <v>2178</v>
      </c>
      <c r="H6" s="26"/>
      <c r="I6" s="26"/>
    </row>
    <row r="7" spans="1:9" x14ac:dyDescent="0.25">
      <c r="A7" s="5" t="s">
        <v>9</v>
      </c>
      <c r="B7" s="1">
        <v>19.3</v>
      </c>
      <c r="C7" s="2">
        <v>0.25</v>
      </c>
      <c r="D7" s="22">
        <v>487</v>
      </c>
      <c r="E7" s="1">
        <v>32</v>
      </c>
      <c r="F7" s="27">
        <v>0.23</v>
      </c>
      <c r="G7" s="31">
        <v>591</v>
      </c>
      <c r="H7" s="26"/>
      <c r="I7" s="26"/>
    </row>
    <row r="8" spans="1:9" x14ac:dyDescent="0.25">
      <c r="A8" s="5" t="s">
        <v>10</v>
      </c>
      <c r="B8" s="1">
        <v>18.3</v>
      </c>
      <c r="C8" s="2">
        <v>0.24</v>
      </c>
      <c r="D8" s="22">
        <v>3427</v>
      </c>
      <c r="E8" s="1">
        <v>30</v>
      </c>
      <c r="F8" s="27">
        <v>0.21</v>
      </c>
      <c r="G8" s="31">
        <v>4182</v>
      </c>
      <c r="H8" s="26"/>
      <c r="I8" s="26"/>
    </row>
    <row r="9" spans="1:9" x14ac:dyDescent="0.25">
      <c r="A9" s="5" t="s">
        <v>11</v>
      </c>
      <c r="B9" s="1">
        <v>18.8</v>
      </c>
      <c r="C9" s="2">
        <v>0.24</v>
      </c>
      <c r="D9" s="22">
        <v>8479</v>
      </c>
      <c r="E9" s="1">
        <v>30.5</v>
      </c>
      <c r="F9" s="27">
        <v>0.2</v>
      </c>
      <c r="G9" s="31">
        <v>10386</v>
      </c>
      <c r="H9" s="26"/>
      <c r="I9" s="26"/>
    </row>
    <row r="10" spans="1:9" ht="21.75" thickBot="1" x14ac:dyDescent="0.3">
      <c r="A10" s="6" t="s">
        <v>12</v>
      </c>
      <c r="B10" s="7">
        <v>19.899999999999999</v>
      </c>
      <c r="C10" s="8">
        <v>0.25</v>
      </c>
      <c r="D10" s="30">
        <v>27401</v>
      </c>
      <c r="E10" s="7">
        <v>32.5</v>
      </c>
      <c r="F10" s="28">
        <v>0.21</v>
      </c>
      <c r="G10" s="31">
        <v>35958</v>
      </c>
      <c r="H10" s="26"/>
      <c r="I10" s="24"/>
    </row>
    <row r="11" spans="1:9" x14ac:dyDescent="0.25">
      <c r="H11" s="24"/>
      <c r="I11" s="24"/>
    </row>
    <row r="12" spans="1:9" x14ac:dyDescent="0.25">
      <c r="A12" s="9" t="s">
        <v>18</v>
      </c>
    </row>
    <row r="13" spans="1:9" x14ac:dyDescent="0.25">
      <c r="A13" s="9" t="s">
        <v>16</v>
      </c>
      <c r="B13" t="s">
        <v>17</v>
      </c>
    </row>
    <row r="14" spans="1:9" x14ac:dyDescent="0.25">
      <c r="A14" s="9" t="s">
        <v>15</v>
      </c>
      <c r="B14" t="s">
        <v>19</v>
      </c>
    </row>
    <row r="15" spans="1:9" x14ac:dyDescent="0.25">
      <c r="A15" s="9" t="s">
        <v>20</v>
      </c>
      <c r="B15" t="s">
        <v>21</v>
      </c>
    </row>
    <row r="16" spans="1:9" x14ac:dyDescent="0.25">
      <c r="A16" s="9" t="s">
        <v>22</v>
      </c>
      <c r="B16" t="s">
        <v>23</v>
      </c>
    </row>
    <row r="17" spans="1:2" x14ac:dyDescent="0.25">
      <c r="A17" s="9" t="s">
        <v>24</v>
      </c>
      <c r="B17" t="s">
        <v>25</v>
      </c>
    </row>
    <row r="18" spans="1:2" x14ac:dyDescent="0.25">
      <c r="A18" s="9" t="s">
        <v>5</v>
      </c>
      <c r="B18" t="s">
        <v>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B16" sqref="B16"/>
    </sheetView>
  </sheetViews>
  <sheetFormatPr defaultRowHeight="15" x14ac:dyDescent="0.25"/>
  <cols>
    <col min="1" max="1" width="21.85546875" customWidth="1"/>
  </cols>
  <sheetData>
    <row r="1" spans="1:7" x14ac:dyDescent="0.25">
      <c r="A1" s="12" t="s">
        <v>48</v>
      </c>
    </row>
    <row r="3" spans="1:7" x14ac:dyDescent="0.25">
      <c r="A3" s="14" t="s">
        <v>49</v>
      </c>
    </row>
    <row r="4" spans="1:7" x14ac:dyDescent="0.25">
      <c r="A4" s="14" t="s">
        <v>50</v>
      </c>
    </row>
    <row r="5" spans="1:7" x14ac:dyDescent="0.25">
      <c r="A5" s="14" t="s">
        <v>51</v>
      </c>
    </row>
    <row r="7" spans="1:7" x14ac:dyDescent="0.25">
      <c r="A7" s="12" t="s">
        <v>27</v>
      </c>
    </row>
    <row r="8" spans="1:7" x14ac:dyDescent="0.25">
      <c r="A8" t="s">
        <v>35</v>
      </c>
      <c r="B8" s="10">
        <v>0.3</v>
      </c>
    </row>
    <row r="9" spans="1:7" x14ac:dyDescent="0.25">
      <c r="A9" t="s">
        <v>36</v>
      </c>
      <c r="B9" s="13">
        <v>4</v>
      </c>
    </row>
    <row r="11" spans="1:7" x14ac:dyDescent="0.25">
      <c r="A11" t="s">
        <v>29</v>
      </c>
      <c r="B11" t="s">
        <v>30</v>
      </c>
      <c r="C11" t="s">
        <v>31</v>
      </c>
      <c r="D11" t="s">
        <v>32</v>
      </c>
      <c r="E11" t="s">
        <v>33</v>
      </c>
      <c r="F11" t="s">
        <v>34</v>
      </c>
      <c r="G11" t="s">
        <v>37</v>
      </c>
    </row>
    <row r="12" spans="1:7" x14ac:dyDescent="0.25">
      <c r="A12" t="s">
        <v>47</v>
      </c>
      <c r="B12">
        <f>SUM(B9+(B8*30))</f>
        <v>13</v>
      </c>
      <c r="C12">
        <f>SUM(B12+(B8*30))</f>
        <v>22</v>
      </c>
      <c r="D12">
        <f>SUM(C12+(B8*30))</f>
        <v>31</v>
      </c>
      <c r="E12">
        <f>SUM(D12+(B8*30))</f>
        <v>40</v>
      </c>
      <c r="F12">
        <f>SUM(E12+B8*30)</f>
        <v>49</v>
      </c>
      <c r="G12">
        <f>SUM(F12+(B8*30))</f>
        <v>58</v>
      </c>
    </row>
    <row r="15" spans="1:7" x14ac:dyDescent="0.25">
      <c r="A15" s="12" t="s">
        <v>28</v>
      </c>
    </row>
    <row r="16" spans="1:7" x14ac:dyDescent="0.25">
      <c r="A16" t="s">
        <v>35</v>
      </c>
      <c r="B16" s="11">
        <v>0.35</v>
      </c>
    </row>
    <row r="17" spans="1:9" x14ac:dyDescent="0.25">
      <c r="A17" t="s">
        <v>36</v>
      </c>
      <c r="B17" s="13">
        <v>4</v>
      </c>
    </row>
    <row r="19" spans="1:9" x14ac:dyDescent="0.25">
      <c r="A19" t="s">
        <v>29</v>
      </c>
      <c r="B19" t="s">
        <v>38</v>
      </c>
      <c r="C19" t="s">
        <v>39</v>
      </c>
      <c r="D19" t="s">
        <v>41</v>
      </c>
      <c r="E19" t="s">
        <v>40</v>
      </c>
      <c r="F19" t="s">
        <v>42</v>
      </c>
      <c r="G19" t="s">
        <v>43</v>
      </c>
      <c r="H19" t="s">
        <v>44</v>
      </c>
      <c r="I19" t="s">
        <v>45</v>
      </c>
    </row>
    <row r="20" spans="1:9" x14ac:dyDescent="0.25">
      <c r="A20" t="s">
        <v>46</v>
      </c>
      <c r="B20">
        <f>SUM(B17+(B16*30))</f>
        <v>14.5</v>
      </c>
      <c r="C20">
        <f>SUM(B20+(B16*30))</f>
        <v>25</v>
      </c>
      <c r="D20">
        <f>SUM(C20+(B16*14))</f>
        <v>29.9</v>
      </c>
      <c r="E20">
        <f>SUM(D20+(B16*14))</f>
        <v>34.799999999999997</v>
      </c>
      <c r="F20">
        <f>SUM(E20+B16*14)</f>
        <v>39.699999999999996</v>
      </c>
      <c r="G20">
        <f>SUM(F20+(B16*14))</f>
        <v>44.599999999999994</v>
      </c>
      <c r="H20">
        <f>SUM(G20+(B16*14))</f>
        <v>49.499999999999993</v>
      </c>
      <c r="I20">
        <f>SUM(H20+(B16*14))</f>
        <v>54.399999999999991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workbookViewId="0">
      <selection activeCell="A4" sqref="A4:XFD13"/>
    </sheetView>
  </sheetViews>
  <sheetFormatPr defaultRowHeight="15" x14ac:dyDescent="0.25"/>
  <cols>
    <col min="1" max="1" width="6.140625" customWidth="1"/>
    <col min="2" max="2" width="17.42578125" customWidth="1"/>
    <col min="3" max="9" width="9.140625" style="16"/>
  </cols>
  <sheetData>
    <row r="2" spans="2:9" x14ac:dyDescent="0.25">
      <c r="B2" s="12" t="s">
        <v>52</v>
      </c>
    </row>
    <row r="4" spans="2:9" ht="30" x14ac:dyDescent="0.25">
      <c r="B4" s="15" t="s">
        <v>53</v>
      </c>
      <c r="C4" s="17" t="s">
        <v>54</v>
      </c>
      <c r="D4" s="17" t="s">
        <v>55</v>
      </c>
      <c r="E4" s="17" t="s">
        <v>56</v>
      </c>
      <c r="F4" s="17" t="s">
        <v>57</v>
      </c>
      <c r="G4" s="17" t="s">
        <v>58</v>
      </c>
      <c r="H4" s="17" t="s">
        <v>59</v>
      </c>
      <c r="I4" s="17" t="s">
        <v>60</v>
      </c>
    </row>
    <row r="5" spans="2:9" x14ac:dyDescent="0.25">
      <c r="B5" s="15" t="s">
        <v>61</v>
      </c>
      <c r="C5" s="18">
        <v>3304</v>
      </c>
      <c r="D5" s="18">
        <v>156</v>
      </c>
      <c r="E5" s="18">
        <v>1019</v>
      </c>
      <c r="F5" s="18">
        <v>3307</v>
      </c>
      <c r="G5" s="18">
        <v>6452</v>
      </c>
      <c r="H5" s="18">
        <v>22232</v>
      </c>
      <c r="I5" s="19">
        <v>68994</v>
      </c>
    </row>
    <row r="6" spans="2:9" x14ac:dyDescent="0.25">
      <c r="B6" s="15" t="s">
        <v>62</v>
      </c>
      <c r="C6" s="20">
        <v>0.01</v>
      </c>
      <c r="D6" s="20">
        <v>0</v>
      </c>
      <c r="E6" s="20">
        <v>0.02</v>
      </c>
      <c r="F6" s="20">
        <v>0.01</v>
      </c>
      <c r="G6" s="20">
        <v>0.01</v>
      </c>
      <c r="H6" s="20">
        <v>0.01</v>
      </c>
      <c r="I6" s="21">
        <v>0.01</v>
      </c>
    </row>
    <row r="7" spans="2:9" x14ac:dyDescent="0.25">
      <c r="B7" s="15" t="s">
        <v>63</v>
      </c>
      <c r="C7" s="18">
        <v>1.95</v>
      </c>
      <c r="D7" s="18">
        <v>1.65</v>
      </c>
      <c r="E7" s="18">
        <v>1.68</v>
      </c>
      <c r="F7" s="18">
        <v>1.53</v>
      </c>
      <c r="G7" s="18">
        <v>2.34</v>
      </c>
      <c r="H7" s="18">
        <v>1.84</v>
      </c>
      <c r="I7" s="19">
        <v>1.84</v>
      </c>
    </row>
    <row r="8" spans="2:9" x14ac:dyDescent="0.25">
      <c r="B8" s="15" t="s">
        <v>64</v>
      </c>
      <c r="C8" s="20">
        <v>0.93</v>
      </c>
      <c r="D8" s="20">
        <v>0.91</v>
      </c>
      <c r="E8" s="20">
        <v>0.91</v>
      </c>
      <c r="F8" s="20">
        <v>0.93</v>
      </c>
      <c r="G8" s="20">
        <v>0.88</v>
      </c>
      <c r="H8" s="20">
        <v>0.93</v>
      </c>
      <c r="I8" s="21">
        <v>0.92</v>
      </c>
    </row>
    <row r="9" spans="2:9" x14ac:dyDescent="0.25">
      <c r="B9" s="15" t="s">
        <v>65</v>
      </c>
      <c r="C9" s="18">
        <v>1.81</v>
      </c>
      <c r="D9" s="18">
        <v>1.51</v>
      </c>
      <c r="E9" s="18">
        <v>1.53</v>
      </c>
      <c r="F9" s="18">
        <v>1.42</v>
      </c>
      <c r="G9" s="18">
        <v>2.0699999999999998</v>
      </c>
      <c r="H9" s="18">
        <v>1.72</v>
      </c>
      <c r="I9" s="19">
        <v>1.7</v>
      </c>
    </row>
    <row r="10" spans="2:9" x14ac:dyDescent="0.25">
      <c r="B10" s="15" t="s">
        <v>66</v>
      </c>
      <c r="C10" s="20">
        <v>0.03</v>
      </c>
      <c r="D10" s="20">
        <v>0.04</v>
      </c>
      <c r="E10" s="20">
        <v>0.02</v>
      </c>
      <c r="F10" s="20">
        <v>0.03</v>
      </c>
      <c r="G10" s="20">
        <v>0.03</v>
      </c>
      <c r="H10" s="20">
        <v>0.03</v>
      </c>
      <c r="I10" s="21">
        <v>0.03</v>
      </c>
    </row>
    <row r="11" spans="2:9" ht="30" x14ac:dyDescent="0.25">
      <c r="B11" s="15" t="s">
        <v>67</v>
      </c>
      <c r="C11" s="20">
        <v>0.06</v>
      </c>
      <c r="D11" s="20">
        <v>0.04</v>
      </c>
      <c r="E11" s="20">
        <v>7.0000000000000007E-2</v>
      </c>
      <c r="F11" s="20">
        <v>0.05</v>
      </c>
      <c r="G11" s="20">
        <v>0.08</v>
      </c>
      <c r="H11" s="20">
        <v>0.05</v>
      </c>
      <c r="I11" s="21">
        <v>0.06</v>
      </c>
    </row>
    <row r="12" spans="2:9" ht="30" x14ac:dyDescent="0.25">
      <c r="B12" s="15" t="s">
        <v>68</v>
      </c>
      <c r="C12" s="20">
        <v>7.0000000000000007E-2</v>
      </c>
      <c r="D12" s="20">
        <v>0.08</v>
      </c>
      <c r="E12" s="20">
        <v>0.09</v>
      </c>
      <c r="F12" s="20">
        <v>0.06</v>
      </c>
      <c r="G12" s="20">
        <v>0.1</v>
      </c>
      <c r="H12" s="20">
        <v>0.06</v>
      </c>
      <c r="I12" s="21">
        <v>7.0000000000000007E-2</v>
      </c>
    </row>
    <row r="13" spans="2:9" x14ac:dyDescent="0.25">
      <c r="B13" s="15" t="s">
        <v>69</v>
      </c>
      <c r="C13" s="20">
        <v>0.01</v>
      </c>
      <c r="D13" s="20">
        <v>0.02</v>
      </c>
      <c r="E13" s="20">
        <v>0.01</v>
      </c>
      <c r="F13" s="20">
        <v>0.01</v>
      </c>
      <c r="G13" s="20">
        <v>0.03</v>
      </c>
      <c r="H13" s="20">
        <v>0.01</v>
      </c>
      <c r="I13" s="21">
        <v>0.01</v>
      </c>
    </row>
    <row r="14" spans="2:9" x14ac:dyDescent="0.25">
      <c r="B14" s="15"/>
      <c r="C14" s="20"/>
      <c r="D14" s="18"/>
      <c r="E14" s="18"/>
      <c r="F14" s="18"/>
      <c r="G14" s="18"/>
      <c r="H14" s="18"/>
      <c r="I14" s="19"/>
    </row>
    <row r="15" spans="2:9" x14ac:dyDescent="0.25">
      <c r="B15" s="15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Tillväxt Elitlamm</vt:lpstr>
      <vt:lpstr>Förväntad vikt</vt:lpstr>
      <vt:lpstr>Uppfödningsresultat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birfag</dc:creator>
  <cp:lastModifiedBy>Therese Olsson</cp:lastModifiedBy>
  <dcterms:created xsi:type="dcterms:W3CDTF">2013-04-06T20:29:18Z</dcterms:created>
  <dcterms:modified xsi:type="dcterms:W3CDTF">2013-04-10T16:05:08Z</dcterms:modified>
</cp:coreProperties>
</file>